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10035" tabRatio="758"/>
  </bookViews>
  <sheets>
    <sheet name="Total" sheetId="4" r:id="rId1"/>
    <sheet name="HS" sheetId="5" r:id="rId2"/>
    <sheet name="WH" sheetId="6" r:id="rId3"/>
    <sheet name="JG" sheetId="7" r:id="rId4"/>
    <sheet name="DM" sheetId="8" r:id="rId5"/>
    <sheet name="MI" sheetId="9" r:id="rId6"/>
    <sheet name="AHJ" sheetId="10" r:id="rId7"/>
    <sheet name="MG" sheetId="11" r:id="rId8"/>
    <sheet name="NL" sheetId="12" r:id="rId9"/>
    <sheet name="DH" sheetId="13" r:id="rId10"/>
    <sheet name="JA" sheetId="14" r:id="rId11"/>
    <sheet name="MM" sheetId="15" r:id="rId12"/>
    <sheet name="PW1" sheetId="16" r:id="rId13"/>
    <sheet name="PW2" sheetId="17" r:id="rId14"/>
    <sheet name="RK" sheetId="18" r:id="rId15"/>
    <sheet name="AL" sheetId="19" r:id="rId16"/>
    <sheet name="PB" sheetId="20" r:id="rId17"/>
    <sheet name="PK" sheetId="21" r:id="rId18"/>
    <sheet name="NS" sheetId="22" r:id="rId19"/>
    <sheet name="EB" sheetId="23" r:id="rId20"/>
    <sheet name="RQ1" sheetId="24" r:id="rId21"/>
    <sheet name="RQ2" sheetId="25" r:id="rId22"/>
    <sheet name="TB" sheetId="26" r:id="rId23"/>
    <sheet name="RC" sheetId="27" r:id="rId24"/>
    <sheet name="GG" sheetId="28" r:id="rId25"/>
    <sheet name="MB" sheetId="29" r:id="rId26"/>
  </sheets>
  <externalReferences>
    <externalReference r:id="rId27"/>
  </externalReferences>
  <calcPr calcId="145621"/>
</workbook>
</file>

<file path=xl/calcChain.xml><?xml version="1.0" encoding="utf-8"?>
<calcChain xmlns="http://schemas.openxmlformats.org/spreadsheetml/2006/main">
  <c r="V3" i="4" l="1"/>
  <c r="E14" i="29" l="1"/>
  <c r="C14" i="29"/>
  <c r="E13" i="29"/>
  <c r="C13" i="29"/>
  <c r="E12" i="29"/>
  <c r="C12" i="29"/>
  <c r="E11" i="29"/>
  <c r="C11" i="29"/>
  <c r="E10" i="29"/>
  <c r="C10" i="29"/>
  <c r="E9" i="29"/>
  <c r="E8" i="29"/>
  <c r="C8" i="29"/>
  <c r="E7" i="29"/>
  <c r="C7" i="29"/>
  <c r="E6" i="29"/>
  <c r="C6" i="29"/>
  <c r="E5" i="29"/>
  <c r="C5" i="29"/>
  <c r="E4" i="29"/>
  <c r="E15" i="29" s="1"/>
  <c r="C28" i="29" s="1"/>
  <c r="A16" i="29" s="1"/>
  <c r="C4" i="29"/>
  <c r="E14" i="28"/>
  <c r="C14" i="28"/>
  <c r="E13" i="28"/>
  <c r="C13" i="28"/>
  <c r="E12" i="28"/>
  <c r="C12" i="28"/>
  <c r="E11" i="28"/>
  <c r="C11" i="28"/>
  <c r="E10" i="28"/>
  <c r="C10" i="28"/>
  <c r="E9" i="28"/>
  <c r="C9" i="28"/>
  <c r="E8" i="28"/>
  <c r="C8" i="28"/>
  <c r="E7" i="28"/>
  <c r="C7" i="28"/>
  <c r="E6" i="28"/>
  <c r="C6" i="28"/>
  <c r="E5" i="28"/>
  <c r="C5" i="28"/>
  <c r="E4" i="28"/>
  <c r="E15" i="28" s="1"/>
  <c r="C28" i="28" s="1"/>
  <c r="A16" i="28" s="1"/>
  <c r="C4" i="28"/>
  <c r="E2" i="28" s="1"/>
  <c r="E14" i="27"/>
  <c r="C14" i="27"/>
  <c r="E13" i="27"/>
  <c r="C13" i="27"/>
  <c r="E12" i="27"/>
  <c r="C12" i="27"/>
  <c r="E11" i="27"/>
  <c r="C11" i="27"/>
  <c r="E10" i="27"/>
  <c r="C10" i="27"/>
  <c r="E9" i="27"/>
  <c r="C9" i="27"/>
  <c r="E8" i="27"/>
  <c r="C8" i="27"/>
  <c r="E7" i="27"/>
  <c r="C7" i="27"/>
  <c r="E6" i="27"/>
  <c r="C6" i="27"/>
  <c r="E5" i="27"/>
  <c r="C5" i="27"/>
  <c r="E4" i="27"/>
  <c r="E15" i="27" s="1"/>
  <c r="C28" i="27" s="1"/>
  <c r="A16" i="27" s="1"/>
  <c r="C4" i="27"/>
  <c r="E2" i="27" s="1"/>
  <c r="E14" i="26"/>
  <c r="C14" i="26"/>
  <c r="E13" i="26"/>
  <c r="C13" i="26"/>
  <c r="E12" i="26"/>
  <c r="C12" i="26"/>
  <c r="E11" i="26"/>
  <c r="C11" i="26"/>
  <c r="E10" i="26"/>
  <c r="C10" i="26"/>
  <c r="E9" i="26"/>
  <c r="C9" i="26"/>
  <c r="E8" i="26"/>
  <c r="C8" i="26"/>
  <c r="E7" i="26"/>
  <c r="C7" i="26"/>
  <c r="E6" i="26"/>
  <c r="C6" i="26"/>
  <c r="E5" i="26"/>
  <c r="C5" i="26"/>
  <c r="E4" i="26"/>
  <c r="E15" i="26" s="1"/>
  <c r="C28" i="26" s="1"/>
  <c r="A16" i="26" s="1"/>
  <c r="C4" i="26"/>
  <c r="E2" i="26" s="1"/>
  <c r="E14" i="25"/>
  <c r="C14" i="25"/>
  <c r="E13" i="25"/>
  <c r="C13" i="25"/>
  <c r="E12" i="25"/>
  <c r="C12" i="25"/>
  <c r="E11" i="25"/>
  <c r="C11" i="25"/>
  <c r="E10" i="25"/>
  <c r="C10" i="25"/>
  <c r="E9" i="25"/>
  <c r="C9" i="25"/>
  <c r="E8" i="25"/>
  <c r="C8" i="25"/>
  <c r="E7" i="25"/>
  <c r="C7" i="25"/>
  <c r="E6" i="25"/>
  <c r="C6" i="25"/>
  <c r="E5" i="25"/>
  <c r="C5" i="25"/>
  <c r="E4" i="25"/>
  <c r="E15" i="25" s="1"/>
  <c r="C28" i="25" s="1"/>
  <c r="A16" i="25" s="1"/>
  <c r="C4" i="25"/>
  <c r="E2" i="25" s="1"/>
  <c r="E14" i="24"/>
  <c r="C14" i="24"/>
  <c r="E13" i="24"/>
  <c r="C13" i="24"/>
  <c r="E12" i="24"/>
  <c r="C12" i="24"/>
  <c r="E11" i="24"/>
  <c r="C11" i="24"/>
  <c r="E10" i="24"/>
  <c r="C10" i="24"/>
  <c r="E9" i="24"/>
  <c r="C9" i="24"/>
  <c r="E8" i="24"/>
  <c r="C8" i="24"/>
  <c r="E7" i="24"/>
  <c r="C7" i="24"/>
  <c r="E6" i="24"/>
  <c r="C6" i="24"/>
  <c r="E5" i="24"/>
  <c r="C5" i="24"/>
  <c r="E4" i="24"/>
  <c r="E15" i="24" s="1"/>
  <c r="C28" i="24" s="1"/>
  <c r="A16" i="24" s="1"/>
  <c r="C4" i="24"/>
  <c r="E2" i="24" s="1"/>
  <c r="E14" i="23"/>
  <c r="C14" i="23"/>
  <c r="E13" i="23"/>
  <c r="C13" i="23"/>
  <c r="E12" i="23"/>
  <c r="C12" i="23"/>
  <c r="E11" i="23"/>
  <c r="C11" i="23"/>
  <c r="E10" i="23"/>
  <c r="C10" i="23"/>
  <c r="E9" i="23"/>
  <c r="C9" i="23"/>
  <c r="E8" i="23"/>
  <c r="C8" i="23"/>
  <c r="E7" i="23"/>
  <c r="C7" i="23"/>
  <c r="E6" i="23"/>
  <c r="C6" i="23"/>
  <c r="E5" i="23"/>
  <c r="C5" i="23"/>
  <c r="E4" i="23"/>
  <c r="E15" i="23" s="1"/>
  <c r="C28" i="23" s="1"/>
  <c r="A16" i="23" s="1"/>
  <c r="C4" i="23"/>
  <c r="E2" i="23" s="1"/>
  <c r="E14" i="22"/>
  <c r="C14" i="22"/>
  <c r="E13" i="22"/>
  <c r="C13" i="22"/>
  <c r="E12" i="22"/>
  <c r="C12" i="22"/>
  <c r="E11" i="22"/>
  <c r="C11" i="22"/>
  <c r="E10" i="22"/>
  <c r="C10" i="22"/>
  <c r="E9" i="22"/>
  <c r="C9" i="22"/>
  <c r="E8" i="22"/>
  <c r="C8" i="22"/>
  <c r="E7" i="22"/>
  <c r="C7" i="22"/>
  <c r="E6" i="22"/>
  <c r="C6" i="22"/>
  <c r="E5" i="22"/>
  <c r="C5" i="22"/>
  <c r="E4" i="22"/>
  <c r="E15" i="22" s="1"/>
  <c r="C28" i="22" s="1"/>
  <c r="A16" i="22" s="1"/>
  <c r="C4" i="22"/>
  <c r="E2" i="22"/>
  <c r="E14" i="21"/>
  <c r="C14" i="21"/>
  <c r="E13" i="21"/>
  <c r="C13" i="21"/>
  <c r="E12" i="21"/>
  <c r="C12" i="21"/>
  <c r="E11" i="21"/>
  <c r="C11" i="21"/>
  <c r="E10" i="21"/>
  <c r="C10" i="21"/>
  <c r="E9" i="21"/>
  <c r="C9" i="21"/>
  <c r="E8" i="21"/>
  <c r="C8" i="21"/>
  <c r="E7" i="21"/>
  <c r="C7" i="21"/>
  <c r="E6" i="21"/>
  <c r="C6" i="21"/>
  <c r="E5" i="21"/>
  <c r="C5" i="21"/>
  <c r="E4" i="21"/>
  <c r="E15" i="21" s="1"/>
  <c r="C28" i="21" s="1"/>
  <c r="C4" i="21"/>
  <c r="E2" i="21" s="1"/>
  <c r="E14" i="20"/>
  <c r="C14" i="20"/>
  <c r="E13" i="20"/>
  <c r="C13" i="20"/>
  <c r="E12" i="20"/>
  <c r="C12" i="20"/>
  <c r="E11" i="20"/>
  <c r="C11" i="20"/>
  <c r="E10" i="20"/>
  <c r="C10" i="20"/>
  <c r="E9" i="20"/>
  <c r="C9" i="20"/>
  <c r="E8" i="20"/>
  <c r="C8" i="20"/>
  <c r="E7" i="20"/>
  <c r="C7" i="20"/>
  <c r="E6" i="20"/>
  <c r="C6" i="20"/>
  <c r="E5" i="20"/>
  <c r="C5" i="20"/>
  <c r="E4" i="20"/>
  <c r="E15" i="20" s="1"/>
  <c r="C28" i="20" s="1"/>
  <c r="A16" i="20" s="1"/>
  <c r="C4" i="20"/>
  <c r="E2" i="20" s="1"/>
  <c r="E14" i="19"/>
  <c r="C14" i="19"/>
  <c r="E13" i="19"/>
  <c r="C13" i="19"/>
  <c r="E12" i="19"/>
  <c r="C12" i="19"/>
  <c r="E11" i="19"/>
  <c r="C11" i="19"/>
  <c r="E10" i="19"/>
  <c r="C10" i="19"/>
  <c r="E9" i="19"/>
  <c r="C9" i="19"/>
  <c r="E8" i="19"/>
  <c r="C8" i="19"/>
  <c r="E7" i="19"/>
  <c r="C7" i="19"/>
  <c r="E6" i="19"/>
  <c r="C6" i="19"/>
  <c r="E5" i="19"/>
  <c r="C5" i="19"/>
  <c r="E4" i="19"/>
  <c r="E15" i="19" s="1"/>
  <c r="C28" i="19" s="1"/>
  <c r="C4" i="19"/>
  <c r="E2" i="19"/>
  <c r="E14" i="18"/>
  <c r="C14" i="18"/>
  <c r="E13" i="18"/>
  <c r="C13" i="18"/>
  <c r="E12" i="18"/>
  <c r="C12" i="18"/>
  <c r="E11" i="18"/>
  <c r="C11" i="18"/>
  <c r="E10" i="18"/>
  <c r="C10" i="18"/>
  <c r="E9" i="18"/>
  <c r="C9" i="18"/>
  <c r="E8" i="18"/>
  <c r="C8" i="18"/>
  <c r="E7" i="18"/>
  <c r="C7" i="18"/>
  <c r="E6" i="18"/>
  <c r="C6" i="18"/>
  <c r="E5" i="18"/>
  <c r="C5" i="18"/>
  <c r="E4" i="18"/>
  <c r="E15" i="18" s="1"/>
  <c r="C28" i="18" s="1"/>
  <c r="A16" i="18" s="1"/>
  <c r="C4" i="18"/>
  <c r="E2" i="18" s="1"/>
  <c r="E14" i="17"/>
  <c r="C14" i="17"/>
  <c r="E13" i="17"/>
  <c r="C13" i="17"/>
  <c r="E12" i="17"/>
  <c r="C12" i="17"/>
  <c r="E11" i="17"/>
  <c r="C11" i="17"/>
  <c r="E10" i="17"/>
  <c r="C10" i="17"/>
  <c r="E9" i="17"/>
  <c r="C9" i="17"/>
  <c r="E8" i="17"/>
  <c r="C8" i="17"/>
  <c r="E7" i="17"/>
  <c r="C7" i="17"/>
  <c r="E6" i="17"/>
  <c r="C6" i="17"/>
  <c r="E5" i="17"/>
  <c r="C5" i="17"/>
  <c r="E4" i="17"/>
  <c r="E15" i="17" s="1"/>
  <c r="C28" i="17" s="1"/>
  <c r="C4" i="17"/>
  <c r="E2" i="17" s="1"/>
  <c r="E13" i="16"/>
  <c r="C13" i="16"/>
  <c r="E12" i="16"/>
  <c r="C12" i="16"/>
  <c r="E11" i="16"/>
  <c r="C11" i="16"/>
  <c r="E10" i="16"/>
  <c r="C10" i="16"/>
  <c r="E9" i="16"/>
  <c r="C9" i="16"/>
  <c r="E8" i="16"/>
  <c r="C8" i="16"/>
  <c r="E7" i="16"/>
  <c r="C7" i="16"/>
  <c r="E6" i="16"/>
  <c r="C6" i="16"/>
  <c r="E5" i="16"/>
  <c r="C5" i="16"/>
  <c r="E4" i="16"/>
  <c r="E15" i="16" s="1"/>
  <c r="C28" i="16" s="1"/>
  <c r="C4" i="16"/>
  <c r="E2" i="16" s="1"/>
  <c r="E14" i="15"/>
  <c r="C14" i="15"/>
  <c r="E13" i="15"/>
  <c r="C13" i="15"/>
  <c r="E12" i="15"/>
  <c r="C12" i="15"/>
  <c r="E11" i="15"/>
  <c r="C11" i="15"/>
  <c r="E10" i="15"/>
  <c r="C10" i="15"/>
  <c r="E9" i="15"/>
  <c r="C9" i="15"/>
  <c r="E8" i="15"/>
  <c r="C8" i="15"/>
  <c r="E7" i="15"/>
  <c r="C7" i="15"/>
  <c r="E6" i="15"/>
  <c r="C6" i="15"/>
  <c r="E5" i="15"/>
  <c r="C5" i="15"/>
  <c r="E4" i="15"/>
  <c r="E15" i="15" s="1"/>
  <c r="C28" i="15" s="1"/>
  <c r="A16" i="15" s="1"/>
  <c r="C4" i="15"/>
  <c r="E2" i="15"/>
  <c r="E14" i="14"/>
  <c r="C14" i="14"/>
  <c r="E13" i="14"/>
  <c r="C13" i="14"/>
  <c r="E12" i="14"/>
  <c r="C12" i="14"/>
  <c r="E11" i="14"/>
  <c r="C11" i="14"/>
  <c r="E10" i="14"/>
  <c r="C10" i="14"/>
  <c r="E9" i="14"/>
  <c r="C9" i="14"/>
  <c r="E8" i="14"/>
  <c r="C8" i="14"/>
  <c r="E7" i="14"/>
  <c r="C7" i="14"/>
  <c r="E6" i="14"/>
  <c r="C6" i="14"/>
  <c r="E5" i="14"/>
  <c r="C5" i="14"/>
  <c r="E4" i="14"/>
  <c r="E15" i="14" s="1"/>
  <c r="C28" i="14" s="1"/>
  <c r="C4" i="14"/>
  <c r="E2" i="14" s="1"/>
  <c r="E14" i="13"/>
  <c r="C14" i="13"/>
  <c r="E13" i="13"/>
  <c r="C13" i="13"/>
  <c r="E12" i="13"/>
  <c r="C12" i="13"/>
  <c r="E11" i="13"/>
  <c r="C11" i="13"/>
  <c r="E10" i="13"/>
  <c r="C10" i="13"/>
  <c r="E9" i="13"/>
  <c r="C9" i="13"/>
  <c r="E8" i="13"/>
  <c r="C8" i="13"/>
  <c r="E7" i="13"/>
  <c r="C7" i="13"/>
  <c r="E6" i="13"/>
  <c r="C6" i="13"/>
  <c r="E5" i="13"/>
  <c r="C5" i="13"/>
  <c r="E4" i="13"/>
  <c r="E15" i="13" s="1"/>
  <c r="C28" i="13" s="1"/>
  <c r="A16" i="13" s="1"/>
  <c r="C4" i="13"/>
  <c r="E2" i="13" s="1"/>
  <c r="E14" i="12"/>
  <c r="C14" i="12"/>
  <c r="E13" i="12"/>
  <c r="C13" i="12"/>
  <c r="E12" i="12"/>
  <c r="C12" i="12"/>
  <c r="E11" i="12"/>
  <c r="C11" i="12"/>
  <c r="E10" i="12"/>
  <c r="C10" i="12"/>
  <c r="E9" i="12"/>
  <c r="C9" i="12"/>
  <c r="E8" i="12"/>
  <c r="C8" i="12"/>
  <c r="E7" i="12"/>
  <c r="C7" i="12"/>
  <c r="E6" i="12"/>
  <c r="C6" i="12"/>
  <c r="E5" i="12"/>
  <c r="C5" i="12"/>
  <c r="E4" i="12"/>
  <c r="E15" i="12" s="1"/>
  <c r="C28" i="12" s="1"/>
  <c r="C4" i="12"/>
  <c r="E2" i="12"/>
  <c r="E14" i="11"/>
  <c r="C14" i="11"/>
  <c r="E13" i="11"/>
  <c r="C13" i="11"/>
  <c r="E12" i="11"/>
  <c r="C12" i="11"/>
  <c r="E11" i="11"/>
  <c r="C11" i="11"/>
  <c r="E10" i="11"/>
  <c r="C10" i="11"/>
  <c r="E9" i="11"/>
  <c r="C9" i="11"/>
  <c r="E8" i="11"/>
  <c r="C8" i="11"/>
  <c r="E7" i="11"/>
  <c r="C7" i="11"/>
  <c r="E6" i="11"/>
  <c r="C6" i="11"/>
  <c r="E5" i="11"/>
  <c r="C5" i="11"/>
  <c r="E4" i="11"/>
  <c r="E15" i="11" s="1"/>
  <c r="C28" i="11" s="1"/>
  <c r="A16" i="11" s="1"/>
  <c r="C4" i="11"/>
  <c r="E2" i="11" s="1"/>
  <c r="E14" i="10"/>
  <c r="C14" i="10"/>
  <c r="E13" i="10"/>
  <c r="C13" i="10"/>
  <c r="E12" i="10"/>
  <c r="C12" i="10"/>
  <c r="E11" i="10"/>
  <c r="C11" i="10"/>
  <c r="E10" i="10"/>
  <c r="C10" i="10"/>
  <c r="E9" i="10"/>
  <c r="C9" i="10"/>
  <c r="E8" i="10"/>
  <c r="C8" i="10"/>
  <c r="E7" i="10"/>
  <c r="C7" i="10"/>
  <c r="E6" i="10"/>
  <c r="C6" i="10"/>
  <c r="E5" i="10"/>
  <c r="C5" i="10"/>
  <c r="E4" i="10"/>
  <c r="E15" i="10" s="1"/>
  <c r="C28" i="10" s="1"/>
  <c r="C4" i="10"/>
  <c r="E2" i="10"/>
  <c r="E14" i="9"/>
  <c r="C14" i="9"/>
  <c r="E13" i="9"/>
  <c r="C13" i="9"/>
  <c r="E12" i="9"/>
  <c r="C12" i="9"/>
  <c r="E11" i="9"/>
  <c r="C11" i="9"/>
  <c r="E10" i="9"/>
  <c r="C10" i="9"/>
  <c r="E9" i="9"/>
  <c r="C9" i="9"/>
  <c r="E8" i="9"/>
  <c r="C8" i="9"/>
  <c r="E7" i="9"/>
  <c r="C7" i="9"/>
  <c r="E6" i="9"/>
  <c r="C6" i="9"/>
  <c r="E5" i="9"/>
  <c r="C5" i="9"/>
  <c r="E4" i="9"/>
  <c r="E15" i="9" s="1"/>
  <c r="C28" i="9" s="1"/>
  <c r="A16" i="9" s="1"/>
  <c r="C4" i="9"/>
  <c r="E2" i="9" s="1"/>
  <c r="E14" i="8"/>
  <c r="C14" i="8"/>
  <c r="E13" i="8"/>
  <c r="C13" i="8"/>
  <c r="E12" i="8"/>
  <c r="C12" i="8"/>
  <c r="E11" i="8"/>
  <c r="C11" i="8"/>
  <c r="E10" i="8"/>
  <c r="C10" i="8"/>
  <c r="E9" i="8"/>
  <c r="C9" i="8"/>
  <c r="E8" i="8"/>
  <c r="C8" i="8"/>
  <c r="E7" i="8"/>
  <c r="C7" i="8"/>
  <c r="E6" i="8"/>
  <c r="C6" i="8"/>
  <c r="E5" i="8"/>
  <c r="C5" i="8"/>
  <c r="E4" i="8"/>
  <c r="E15" i="8" s="1"/>
  <c r="C28" i="8" s="1"/>
  <c r="A16" i="8" s="1"/>
  <c r="C4" i="8"/>
  <c r="E2" i="8" s="1"/>
  <c r="E14" i="7"/>
  <c r="C14" i="7"/>
  <c r="E13" i="7"/>
  <c r="C13" i="7"/>
  <c r="E12" i="7"/>
  <c r="C12" i="7"/>
  <c r="E11" i="7"/>
  <c r="C11" i="7"/>
  <c r="E10" i="7"/>
  <c r="C10" i="7"/>
  <c r="E9" i="7"/>
  <c r="C9" i="7"/>
  <c r="E8" i="7"/>
  <c r="C8" i="7"/>
  <c r="E7" i="7"/>
  <c r="C7" i="7"/>
  <c r="E6" i="7"/>
  <c r="E5" i="7"/>
  <c r="C5" i="7"/>
  <c r="E4" i="7"/>
  <c r="E15" i="7" s="1"/>
  <c r="C28" i="7" s="1"/>
  <c r="C4" i="7"/>
  <c r="E2" i="7"/>
  <c r="E14" i="6"/>
  <c r="C14" i="6"/>
  <c r="E13" i="6"/>
  <c r="C13" i="6"/>
  <c r="E12" i="6"/>
  <c r="C12" i="6"/>
  <c r="E11" i="6"/>
  <c r="C11" i="6"/>
  <c r="E10" i="6"/>
  <c r="C10" i="6"/>
  <c r="E9" i="6"/>
  <c r="C9" i="6"/>
  <c r="E8" i="6"/>
  <c r="C8" i="6"/>
  <c r="E7" i="6"/>
  <c r="C7" i="6"/>
  <c r="E6" i="6"/>
  <c r="C6" i="6"/>
  <c r="E5" i="6"/>
  <c r="C5" i="6"/>
  <c r="E4" i="6"/>
  <c r="E15" i="6" s="1"/>
  <c r="C28" i="6" s="1"/>
  <c r="A16" i="6" s="1"/>
  <c r="C4" i="6"/>
  <c r="E2" i="6" s="1"/>
  <c r="E14" i="5"/>
  <c r="C14" i="5"/>
  <c r="E13" i="5"/>
  <c r="C13" i="5"/>
  <c r="E12" i="5"/>
  <c r="C12" i="5"/>
  <c r="E11" i="5"/>
  <c r="C11" i="5"/>
  <c r="E10" i="5"/>
  <c r="C10" i="5"/>
  <c r="E9" i="5"/>
  <c r="C9" i="5"/>
  <c r="E8" i="5"/>
  <c r="C8" i="5"/>
  <c r="E7" i="5"/>
  <c r="C7" i="5"/>
  <c r="E6" i="5"/>
  <c r="C6" i="5"/>
  <c r="E5" i="5"/>
  <c r="C5" i="5"/>
  <c r="E4" i="5"/>
  <c r="E15" i="5" s="1"/>
  <c r="C28" i="5" s="1"/>
  <c r="C4" i="5"/>
  <c r="E2" i="5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V42" i="4"/>
  <c r="V41" i="4"/>
  <c r="V40" i="4"/>
  <c r="V39" i="4"/>
  <c r="V38" i="4"/>
  <c r="V37" i="4"/>
  <c r="V36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V6" i="4"/>
  <c r="V5" i="4"/>
  <c r="V4" i="4"/>
  <c r="V2" i="4"/>
  <c r="V43" i="4" s="1"/>
  <c r="E2" i="29" l="1"/>
  <c r="A16" i="5"/>
  <c r="A16" i="7"/>
  <c r="A16" i="10"/>
  <c r="A16" i="12"/>
  <c r="A16" i="14"/>
  <c r="A16" i="16"/>
  <c r="A16" i="17"/>
  <c r="A16" i="19"/>
  <c r="A16" i="21"/>
</calcChain>
</file>

<file path=xl/sharedStrings.xml><?xml version="1.0" encoding="utf-8"?>
<sst xmlns="http://schemas.openxmlformats.org/spreadsheetml/2006/main" count="910" uniqueCount="129">
  <si>
    <t>Price</t>
  </si>
  <si>
    <t>Total</t>
  </si>
  <si>
    <t>Pete</t>
  </si>
  <si>
    <t>Arthur</t>
  </si>
  <si>
    <t>James</t>
  </si>
  <si>
    <t>Ashby</t>
  </si>
  <si>
    <t>Mark</t>
  </si>
  <si>
    <t>Bird</t>
  </si>
  <si>
    <t>Tony</t>
  </si>
  <si>
    <t>Paul</t>
  </si>
  <si>
    <t>Browning</t>
  </si>
  <si>
    <t>Charlie</t>
  </si>
  <si>
    <t>Bryant</t>
  </si>
  <si>
    <t>Fletcher</t>
  </si>
  <si>
    <t>Callaghan</t>
  </si>
  <si>
    <t>Russ</t>
  </si>
  <si>
    <t>Coleman</t>
  </si>
  <si>
    <t>Adam</t>
  </si>
  <si>
    <t>Findley</t>
  </si>
  <si>
    <t>Wayne</t>
  </si>
  <si>
    <t>Gardner</t>
  </si>
  <si>
    <t>Gareth</t>
  </si>
  <si>
    <t>Goddard</t>
  </si>
  <si>
    <t>Matt</t>
  </si>
  <si>
    <t>Golby</t>
  </si>
  <si>
    <t>Goodwin</t>
  </si>
  <si>
    <t>Dan</t>
  </si>
  <si>
    <t>Harris</t>
  </si>
  <si>
    <t>Alex</t>
  </si>
  <si>
    <t>Harvey-Jones</t>
  </si>
  <si>
    <t>Will</t>
  </si>
  <si>
    <t>Hodgson</t>
  </si>
  <si>
    <t>Irons</t>
  </si>
  <si>
    <t>Kemeq</t>
  </si>
  <si>
    <t>Liam</t>
  </si>
  <si>
    <t>Knight</t>
  </si>
  <si>
    <t>Ryan</t>
  </si>
  <si>
    <t>Jason</t>
  </si>
  <si>
    <t>Kruger</t>
  </si>
  <si>
    <t>Lee-Brown</t>
  </si>
  <si>
    <t>Nick</t>
  </si>
  <si>
    <t>Lester</t>
  </si>
  <si>
    <t>Longley</t>
  </si>
  <si>
    <t>Chris</t>
  </si>
  <si>
    <t>Mason</t>
  </si>
  <si>
    <t>McLaughlin</t>
  </si>
  <si>
    <t>Morrissey</t>
  </si>
  <si>
    <t>Keith</t>
  </si>
  <si>
    <t>Parsons</t>
  </si>
  <si>
    <t>Dave</t>
  </si>
  <si>
    <t>Patrick</t>
  </si>
  <si>
    <t>Frankie</t>
  </si>
  <si>
    <t>Perkin</t>
  </si>
  <si>
    <t>Connor</t>
  </si>
  <si>
    <t>Jack</t>
  </si>
  <si>
    <t>Quennell</t>
  </si>
  <si>
    <t>Roy</t>
  </si>
  <si>
    <t>Roberts</t>
  </si>
  <si>
    <t>Tom</t>
  </si>
  <si>
    <t>Smyth</t>
  </si>
  <si>
    <t>Henry</t>
  </si>
  <si>
    <t>Swallow</t>
  </si>
  <si>
    <t>Tompkins</t>
  </si>
  <si>
    <t>Stuart</t>
  </si>
  <si>
    <t>Town</t>
  </si>
  <si>
    <t>Phil</t>
  </si>
  <si>
    <t>Whiteman</t>
  </si>
  <si>
    <t>Ash</t>
  </si>
  <si>
    <t>Davis</t>
  </si>
  <si>
    <t>Robinson</t>
  </si>
  <si>
    <t>Loose Cannons!!!</t>
  </si>
  <si>
    <t>Sir Henry Swallow</t>
  </si>
  <si>
    <t>First Name</t>
  </si>
  <si>
    <t>Second Name</t>
  </si>
  <si>
    <t>Findlay</t>
  </si>
  <si>
    <t>C</t>
  </si>
  <si>
    <t>Game Week</t>
  </si>
  <si>
    <t>Date Open</t>
  </si>
  <si>
    <t>Halfen Halfen!!!</t>
  </si>
  <si>
    <t>Will Hodgson</t>
  </si>
  <si>
    <t>Rattle That Timber</t>
  </si>
  <si>
    <t>James Goodwin</t>
  </si>
  <si>
    <t>Alistair's Army</t>
  </si>
  <si>
    <t>Daniel McLaughlin</t>
  </si>
  <si>
    <t>The Rusty Donkey</t>
  </si>
  <si>
    <t>Matt Irons</t>
  </si>
  <si>
    <t>Bat &amp; Ball in Different Postcodes</t>
  </si>
  <si>
    <t>Alex Harvey-Jones</t>
  </si>
  <si>
    <t>There's No F in Hope</t>
  </si>
  <si>
    <t>Matt Golby</t>
  </si>
  <si>
    <t>Eric's Eleven</t>
  </si>
  <si>
    <t>Nick Lester</t>
  </si>
  <si>
    <t>The Harris Hard Hitters Part 3</t>
  </si>
  <si>
    <t>Dan Harris</t>
  </si>
  <si>
    <t>Not Bowler of the Year</t>
  </si>
  <si>
    <t>James Ashby</t>
  </si>
  <si>
    <t>Batty Boys</t>
  </si>
  <si>
    <t>Matt Morrissey</t>
  </si>
  <si>
    <t>Phil's Fantasy Cricket Team</t>
  </si>
  <si>
    <t>Phil Whiteman</t>
  </si>
  <si>
    <t>George</t>
  </si>
  <si>
    <t>Thompson</t>
  </si>
  <si>
    <t>Phil's Other Fantasy Cricket Team</t>
  </si>
  <si>
    <t>Rhino's Rebels</t>
  </si>
  <si>
    <t>Ryan Knight</t>
  </si>
  <si>
    <t>Victorious Secrets</t>
  </si>
  <si>
    <t>Adam Longley</t>
  </si>
  <si>
    <t>Nil Desperandum</t>
  </si>
  <si>
    <t>Paul Browning</t>
  </si>
  <si>
    <t>Dentonian</t>
  </si>
  <si>
    <t>Paul Knight</t>
  </si>
  <si>
    <t>Crazy Diamonds!</t>
  </si>
  <si>
    <t>Nicky Smith</t>
  </si>
  <si>
    <t>Cogenhoe Catastrophes</t>
  </si>
  <si>
    <t>Ellen Bird</t>
  </si>
  <si>
    <t>Save Us Massimo</t>
  </si>
  <si>
    <t>Roy Quennell</t>
  </si>
  <si>
    <t>Kicking Edgar Allen Poe</t>
  </si>
  <si>
    <t>Cogenhoe Chargers</t>
  </si>
  <si>
    <t>Tony Bird</t>
  </si>
  <si>
    <t>Norfolk 'N' Chance</t>
  </si>
  <si>
    <t>Russ Coleman</t>
  </si>
  <si>
    <t>Strathcarnage Return</t>
  </si>
  <si>
    <t>Gareth Goddard</t>
  </si>
  <si>
    <t>Flock In Hell</t>
  </si>
  <si>
    <t>Mark Bird</t>
  </si>
  <si>
    <t>&lt; What your squad is worth</t>
  </si>
  <si>
    <t>&lt; What your squad got in GW10</t>
  </si>
  <si>
    <t>Scores per week, by player, with total per week at the bottom, and total per player on the far right
New players Ash Davis 8.0m and Tom Robinson 4.5m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</si>
</sst>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7"/>
      <name val="Calibri"/>
      <family val="2"/>
      <scheme val="minor"/>
    </font>
    <font>
      <sz val="10"/>
      <color theme="7"/>
      <name val="Calibri"/>
      <family val="2"/>
      <scheme val="minor"/>
    </font>
    <font>
      <sz val="10"/>
      <color theme="9"/>
      <name val="Calibri"/>
      <family val="2"/>
      <scheme val="minor"/>
    </font>
    <font>
      <b/>
      <sz val="10"/>
      <color theme="9"/>
      <name val="Calibri"/>
      <family val="2"/>
      <scheme val="minor"/>
    </font>
    <font>
      <sz val="14"/>
      <color theme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" fontId="4" fillId="0" borderId="5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theme="5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antasy%20Cricket%20-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TRAL"/>
      <sheetName val="LEAGU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TOTW"/>
    </sheetNames>
    <sheetDataSet>
      <sheetData sheetId="0">
        <row r="4">
          <cell r="C4">
            <v>11.8</v>
          </cell>
        </row>
        <row r="5">
          <cell r="C5">
            <v>18.62</v>
          </cell>
        </row>
        <row r="6">
          <cell r="C6">
            <v>16.489999999999998</v>
          </cell>
        </row>
        <row r="7">
          <cell r="C7">
            <v>7.76</v>
          </cell>
        </row>
        <row r="9">
          <cell r="C9">
            <v>5.84</v>
          </cell>
        </row>
        <row r="10">
          <cell r="C10">
            <v>7.96</v>
          </cell>
        </row>
        <row r="11">
          <cell r="C11">
            <v>4.5</v>
          </cell>
        </row>
        <row r="13">
          <cell r="C13">
            <v>12.96</v>
          </cell>
        </row>
        <row r="14">
          <cell r="C14">
            <v>11.71</v>
          </cell>
        </row>
        <row r="15">
          <cell r="C15">
            <v>6.5</v>
          </cell>
        </row>
        <row r="16">
          <cell r="C16">
            <v>5</v>
          </cell>
        </row>
        <row r="17">
          <cell r="C17">
            <v>14.06</v>
          </cell>
        </row>
        <row r="18">
          <cell r="C18">
            <v>5</v>
          </cell>
        </row>
        <row r="19">
          <cell r="C19">
            <v>6.46</v>
          </cell>
        </row>
        <row r="21">
          <cell r="C21"/>
        </row>
        <row r="22">
          <cell r="C22">
            <v>9.6</v>
          </cell>
        </row>
        <row r="23">
          <cell r="C23">
            <v>16.239999999999998</v>
          </cell>
        </row>
        <row r="24">
          <cell r="C24">
            <v>6.55</v>
          </cell>
        </row>
        <row r="25">
          <cell r="C25">
            <v>9.5399999999999991</v>
          </cell>
        </row>
        <row r="26">
          <cell r="C26">
            <v>6.5</v>
          </cell>
        </row>
        <row r="27">
          <cell r="C27">
            <v>10.029999999999999</v>
          </cell>
        </row>
        <row r="28">
          <cell r="C28">
            <v>12.8</v>
          </cell>
        </row>
        <row r="29">
          <cell r="C29">
            <v>13.96</v>
          </cell>
        </row>
        <row r="31">
          <cell r="C31">
            <v>5</v>
          </cell>
        </row>
        <row r="32">
          <cell r="C32">
            <v>5</v>
          </cell>
        </row>
        <row r="33">
          <cell r="C33">
            <v>4.5</v>
          </cell>
        </row>
        <row r="34">
          <cell r="C34">
            <v>12.46</v>
          </cell>
        </row>
        <row r="36">
          <cell r="C36">
            <v>5</v>
          </cell>
        </row>
        <row r="37">
          <cell r="C37">
            <v>8.85</v>
          </cell>
        </row>
        <row r="38">
          <cell r="C38">
            <v>10.199999999999999</v>
          </cell>
        </row>
        <row r="39">
          <cell r="C39">
            <v>13.17</v>
          </cell>
        </row>
        <row r="40">
          <cell r="C40">
            <v>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workbookViewId="0">
      <selection activeCell="N3" sqref="N3"/>
    </sheetView>
  </sheetViews>
  <sheetFormatPr defaultRowHeight="12.75" x14ac:dyDescent="0.25"/>
  <cols>
    <col min="1" max="1" width="7.28515625" style="2" bestFit="1" customWidth="1"/>
    <col min="2" max="2" width="11.28515625" style="2" bestFit="1" customWidth="1"/>
    <col min="3" max="3" width="5" style="2" bestFit="1" customWidth="1"/>
    <col min="4" max="16384" width="9.140625" style="2"/>
  </cols>
  <sheetData>
    <row r="1" spans="1:22" ht="25.5" customHeight="1" x14ac:dyDescent="0.25">
      <c r="A1" s="36"/>
      <c r="B1" s="36"/>
      <c r="C1" s="37" t="s">
        <v>0</v>
      </c>
      <c r="D1" s="37">
        <v>1</v>
      </c>
      <c r="E1" s="37">
        <v>2</v>
      </c>
      <c r="F1" s="37">
        <v>3</v>
      </c>
      <c r="G1" s="37">
        <v>4</v>
      </c>
      <c r="H1" s="37">
        <v>5</v>
      </c>
      <c r="I1" s="37">
        <v>6</v>
      </c>
      <c r="J1" s="37">
        <v>7</v>
      </c>
      <c r="K1" s="37">
        <v>8</v>
      </c>
      <c r="L1" s="37">
        <v>9</v>
      </c>
      <c r="M1" s="37">
        <v>10</v>
      </c>
      <c r="N1" s="37">
        <v>11</v>
      </c>
      <c r="O1" s="37">
        <v>12</v>
      </c>
      <c r="P1" s="37">
        <v>13</v>
      </c>
      <c r="Q1" s="37">
        <v>14</v>
      </c>
      <c r="R1" s="37">
        <v>15</v>
      </c>
      <c r="S1" s="37">
        <v>16</v>
      </c>
      <c r="T1" s="37">
        <v>17</v>
      </c>
      <c r="U1" s="37">
        <v>18</v>
      </c>
      <c r="V1" s="37" t="s">
        <v>1</v>
      </c>
    </row>
    <row r="2" spans="1:22" x14ac:dyDescent="0.25">
      <c r="A2" s="3" t="s">
        <v>2</v>
      </c>
      <c r="B2" s="3" t="s">
        <v>3</v>
      </c>
      <c r="C2" s="4">
        <v>4.5</v>
      </c>
      <c r="D2" s="1"/>
      <c r="E2" s="1"/>
      <c r="F2" s="5"/>
      <c r="G2" s="1"/>
      <c r="H2" s="1"/>
      <c r="I2" s="1"/>
      <c r="J2" s="1"/>
      <c r="K2" s="1"/>
      <c r="L2" s="1"/>
      <c r="M2" s="1">
        <v>0</v>
      </c>
      <c r="N2" s="1"/>
      <c r="O2" s="1"/>
      <c r="P2" s="1"/>
      <c r="Q2" s="1"/>
      <c r="R2" s="1"/>
      <c r="S2" s="1"/>
      <c r="T2" s="1"/>
      <c r="U2" s="1"/>
      <c r="V2" s="6">
        <f t="shared" ref="V2:V41" si="0">SUM(D2:U2)</f>
        <v>0</v>
      </c>
    </row>
    <row r="3" spans="1:22" x14ac:dyDescent="0.25">
      <c r="A3" s="3" t="s">
        <v>4</v>
      </c>
      <c r="B3" s="3" t="s">
        <v>5</v>
      </c>
      <c r="C3" s="4">
        <v>11.8</v>
      </c>
      <c r="D3" s="1">
        <v>130</v>
      </c>
      <c r="E3" s="1">
        <v>108</v>
      </c>
      <c r="F3" s="5">
        <v>0</v>
      </c>
      <c r="G3" s="1">
        <v>0</v>
      </c>
      <c r="H3" s="1">
        <v>60</v>
      </c>
      <c r="I3" s="1">
        <v>5</v>
      </c>
      <c r="J3" s="1">
        <v>10</v>
      </c>
      <c r="K3" s="1">
        <v>0</v>
      </c>
      <c r="L3" s="1">
        <v>28</v>
      </c>
      <c r="M3" s="1">
        <v>0</v>
      </c>
      <c r="N3" s="1"/>
      <c r="O3" s="1"/>
      <c r="P3" s="1"/>
      <c r="Q3" s="1"/>
      <c r="R3" s="1"/>
      <c r="S3" s="1"/>
      <c r="T3" s="1"/>
      <c r="U3" s="1"/>
      <c r="V3" s="6">
        <f>SUM(D3:U3)</f>
        <v>341</v>
      </c>
    </row>
    <row r="4" spans="1:22" x14ac:dyDescent="0.25">
      <c r="A4" s="3" t="s">
        <v>6</v>
      </c>
      <c r="B4" s="3" t="s">
        <v>7</v>
      </c>
      <c r="C4" s="4">
        <v>18.62</v>
      </c>
      <c r="D4" s="1">
        <v>30</v>
      </c>
      <c r="E4" s="1">
        <v>69</v>
      </c>
      <c r="F4" s="5">
        <v>0</v>
      </c>
      <c r="G4" s="1">
        <v>22</v>
      </c>
      <c r="H4" s="1">
        <v>42</v>
      </c>
      <c r="I4" s="1">
        <v>34</v>
      </c>
      <c r="J4" s="1">
        <v>14</v>
      </c>
      <c r="K4" s="1">
        <v>0</v>
      </c>
      <c r="L4" s="1">
        <v>40</v>
      </c>
      <c r="M4" s="1">
        <v>14</v>
      </c>
      <c r="N4" s="1"/>
      <c r="O4" s="1"/>
      <c r="P4" s="1"/>
      <c r="Q4" s="1"/>
      <c r="R4" s="1"/>
      <c r="S4" s="1"/>
      <c r="T4" s="1"/>
      <c r="U4" s="1"/>
      <c r="V4" s="6">
        <f t="shared" si="0"/>
        <v>265</v>
      </c>
    </row>
    <row r="5" spans="1:22" x14ac:dyDescent="0.25">
      <c r="A5" s="3" t="s">
        <v>8</v>
      </c>
      <c r="B5" s="3" t="s">
        <v>7</v>
      </c>
      <c r="C5" s="4">
        <v>16.489999999999998</v>
      </c>
      <c r="D5" s="1">
        <v>190</v>
      </c>
      <c r="E5" s="1">
        <v>77</v>
      </c>
      <c r="F5" s="5">
        <v>0</v>
      </c>
      <c r="G5" s="1">
        <v>170</v>
      </c>
      <c r="H5" s="1">
        <v>110</v>
      </c>
      <c r="I5" s="1">
        <v>40</v>
      </c>
      <c r="J5" s="1">
        <v>150</v>
      </c>
      <c r="K5" s="1">
        <v>0</v>
      </c>
      <c r="L5" s="1">
        <v>90</v>
      </c>
      <c r="M5" s="1">
        <v>190</v>
      </c>
      <c r="N5" s="1"/>
      <c r="O5" s="1"/>
      <c r="P5" s="1"/>
      <c r="Q5" s="1"/>
      <c r="R5" s="1"/>
      <c r="S5" s="1"/>
      <c r="T5" s="1"/>
      <c r="U5" s="1"/>
      <c r="V5" s="6">
        <f t="shared" si="0"/>
        <v>1017</v>
      </c>
    </row>
    <row r="6" spans="1:22" x14ac:dyDescent="0.25">
      <c r="A6" s="3" t="s">
        <v>9</v>
      </c>
      <c r="B6" s="3" t="s">
        <v>10</v>
      </c>
      <c r="C6" s="4">
        <v>7.76</v>
      </c>
      <c r="D6" s="1">
        <v>10</v>
      </c>
      <c r="E6" s="1">
        <v>25</v>
      </c>
      <c r="F6" s="5">
        <v>0</v>
      </c>
      <c r="G6" s="1">
        <v>40</v>
      </c>
      <c r="H6" s="1">
        <v>74</v>
      </c>
      <c r="I6" s="1">
        <v>64</v>
      </c>
      <c r="J6" s="1">
        <v>88</v>
      </c>
      <c r="K6" s="1">
        <v>0</v>
      </c>
      <c r="L6" s="1">
        <v>0</v>
      </c>
      <c r="M6" s="1">
        <v>0</v>
      </c>
      <c r="N6" s="1"/>
      <c r="O6" s="1"/>
      <c r="P6" s="1"/>
      <c r="Q6" s="1"/>
      <c r="R6" s="1"/>
      <c r="S6" s="1"/>
      <c r="T6" s="1"/>
      <c r="U6" s="1"/>
      <c r="V6" s="6">
        <f t="shared" si="0"/>
        <v>301</v>
      </c>
    </row>
    <row r="7" spans="1:22" x14ac:dyDescent="0.25">
      <c r="A7" s="3" t="s">
        <v>11</v>
      </c>
      <c r="B7" s="3" t="s">
        <v>12</v>
      </c>
      <c r="C7" s="4">
        <v>4.5</v>
      </c>
      <c r="D7" s="1">
        <v>0</v>
      </c>
      <c r="E7" s="1">
        <v>0</v>
      </c>
      <c r="F7" s="5">
        <v>0</v>
      </c>
      <c r="G7" s="1">
        <v>0</v>
      </c>
      <c r="H7" s="1">
        <v>10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/>
      <c r="O7" s="1"/>
      <c r="P7" s="1"/>
      <c r="Q7" s="1"/>
      <c r="R7" s="1"/>
      <c r="S7" s="1"/>
      <c r="T7" s="1"/>
      <c r="U7" s="1"/>
      <c r="V7" s="6">
        <f t="shared" si="0"/>
        <v>10</v>
      </c>
    </row>
    <row r="8" spans="1:22" x14ac:dyDescent="0.25">
      <c r="A8" s="3" t="s">
        <v>13</v>
      </c>
      <c r="B8" s="3" t="s">
        <v>14</v>
      </c>
      <c r="C8" s="4">
        <v>5.84</v>
      </c>
      <c r="D8" s="1"/>
      <c r="E8" s="1"/>
      <c r="F8" s="5"/>
      <c r="G8" s="1"/>
      <c r="H8" s="1"/>
      <c r="I8" s="1"/>
      <c r="J8" s="1"/>
      <c r="K8" s="1"/>
      <c r="L8" s="1"/>
      <c r="M8" s="1">
        <v>0</v>
      </c>
      <c r="N8" s="1"/>
      <c r="O8" s="1"/>
      <c r="P8" s="1"/>
      <c r="Q8" s="1"/>
      <c r="R8" s="1"/>
      <c r="S8" s="1"/>
      <c r="T8" s="1"/>
      <c r="U8" s="1"/>
      <c r="V8" s="6">
        <f t="shared" si="0"/>
        <v>0</v>
      </c>
    </row>
    <row r="9" spans="1:22" x14ac:dyDescent="0.25">
      <c r="A9" s="3" t="s">
        <v>15</v>
      </c>
      <c r="B9" s="3" t="s">
        <v>16</v>
      </c>
      <c r="C9" s="4">
        <v>7.96</v>
      </c>
      <c r="D9" s="1">
        <v>42</v>
      </c>
      <c r="E9" s="1">
        <v>52</v>
      </c>
      <c r="F9" s="5">
        <v>0</v>
      </c>
      <c r="G9" s="1">
        <v>12</v>
      </c>
      <c r="H9" s="1">
        <v>16</v>
      </c>
      <c r="I9" s="1">
        <v>38</v>
      </c>
      <c r="J9" s="1">
        <v>94</v>
      </c>
      <c r="K9" s="1">
        <v>0</v>
      </c>
      <c r="L9" s="1">
        <v>10</v>
      </c>
      <c r="M9" s="1">
        <v>24</v>
      </c>
      <c r="N9" s="1"/>
      <c r="O9" s="1"/>
      <c r="P9" s="1"/>
      <c r="Q9" s="1"/>
      <c r="R9" s="1"/>
      <c r="S9" s="1"/>
      <c r="T9" s="1"/>
      <c r="U9" s="1"/>
      <c r="V9" s="6">
        <f t="shared" si="0"/>
        <v>288</v>
      </c>
    </row>
    <row r="10" spans="1:22" x14ac:dyDescent="0.25">
      <c r="A10" s="3" t="s">
        <v>17</v>
      </c>
      <c r="B10" s="3" t="s">
        <v>18</v>
      </c>
      <c r="C10" s="4">
        <v>4.5</v>
      </c>
      <c r="D10" s="1">
        <v>10</v>
      </c>
      <c r="E10" s="1">
        <v>35</v>
      </c>
      <c r="F10" s="5">
        <v>0</v>
      </c>
      <c r="G10" s="1">
        <v>0</v>
      </c>
      <c r="H10" s="1">
        <v>12</v>
      </c>
      <c r="I10" s="1">
        <v>0</v>
      </c>
      <c r="J10" s="1">
        <v>10</v>
      </c>
      <c r="K10" s="1">
        <v>0</v>
      </c>
      <c r="L10" s="1">
        <v>60</v>
      </c>
      <c r="M10" s="1">
        <v>35</v>
      </c>
      <c r="N10" s="1"/>
      <c r="O10" s="1"/>
      <c r="P10" s="1"/>
      <c r="Q10" s="1"/>
      <c r="R10" s="1"/>
      <c r="S10" s="1"/>
      <c r="T10" s="1"/>
      <c r="U10" s="1"/>
      <c r="V10" s="6">
        <f t="shared" si="0"/>
        <v>162</v>
      </c>
    </row>
    <row r="11" spans="1:22" x14ac:dyDescent="0.25">
      <c r="A11" s="3" t="s">
        <v>19</v>
      </c>
      <c r="B11" s="3" t="s">
        <v>20</v>
      </c>
      <c r="C11" s="4">
        <v>5</v>
      </c>
      <c r="D11" s="1"/>
      <c r="E11" s="1"/>
      <c r="F11" s="5"/>
      <c r="G11" s="1"/>
      <c r="H11" s="1"/>
      <c r="I11" s="1"/>
      <c r="J11" s="1"/>
      <c r="K11" s="1"/>
      <c r="L11" s="1"/>
      <c r="M11" s="1">
        <v>0</v>
      </c>
      <c r="N11" s="1"/>
      <c r="O11" s="1"/>
      <c r="P11" s="1"/>
      <c r="Q11" s="1"/>
      <c r="R11" s="1"/>
      <c r="S11" s="1"/>
      <c r="T11" s="1"/>
      <c r="U11" s="1"/>
      <c r="V11" s="6">
        <f t="shared" si="0"/>
        <v>0</v>
      </c>
    </row>
    <row r="12" spans="1:22" x14ac:dyDescent="0.25">
      <c r="A12" s="3" t="s">
        <v>21</v>
      </c>
      <c r="B12" s="3" t="s">
        <v>22</v>
      </c>
      <c r="C12" s="4">
        <v>12.96</v>
      </c>
      <c r="D12" s="1">
        <v>22</v>
      </c>
      <c r="E12" s="1">
        <v>0</v>
      </c>
      <c r="F12" s="5">
        <v>0</v>
      </c>
      <c r="G12" s="1">
        <v>128</v>
      </c>
      <c r="H12" s="1">
        <v>66</v>
      </c>
      <c r="I12" s="1">
        <v>52</v>
      </c>
      <c r="J12" s="1">
        <v>90</v>
      </c>
      <c r="K12" s="1">
        <v>0</v>
      </c>
      <c r="L12" s="1">
        <v>114</v>
      </c>
      <c r="M12" s="1">
        <v>54</v>
      </c>
      <c r="N12" s="1"/>
      <c r="O12" s="1"/>
      <c r="P12" s="1"/>
      <c r="Q12" s="1"/>
      <c r="R12" s="1"/>
      <c r="S12" s="1"/>
      <c r="T12" s="1"/>
      <c r="U12" s="1"/>
      <c r="V12" s="6">
        <f t="shared" si="0"/>
        <v>526</v>
      </c>
    </row>
    <row r="13" spans="1:22" x14ac:dyDescent="0.25">
      <c r="A13" s="3" t="s">
        <v>23</v>
      </c>
      <c r="B13" s="3" t="s">
        <v>24</v>
      </c>
      <c r="C13" s="4">
        <v>11.71</v>
      </c>
      <c r="D13" s="1">
        <v>5</v>
      </c>
      <c r="E13" s="1">
        <v>32</v>
      </c>
      <c r="F13" s="5">
        <v>0</v>
      </c>
      <c r="G13" s="1">
        <v>30</v>
      </c>
      <c r="H13" s="1">
        <v>50</v>
      </c>
      <c r="I13" s="1">
        <v>78</v>
      </c>
      <c r="J13" s="1">
        <v>92</v>
      </c>
      <c r="K13" s="1">
        <v>0</v>
      </c>
      <c r="L13" s="1">
        <v>52</v>
      </c>
      <c r="M13" s="1">
        <v>74</v>
      </c>
      <c r="N13" s="1"/>
      <c r="O13" s="1"/>
      <c r="P13" s="1"/>
      <c r="Q13" s="1"/>
      <c r="R13" s="1"/>
      <c r="S13" s="1"/>
      <c r="T13" s="1"/>
      <c r="U13" s="1"/>
      <c r="V13" s="6">
        <f t="shared" si="0"/>
        <v>413</v>
      </c>
    </row>
    <row r="14" spans="1:22" x14ac:dyDescent="0.25">
      <c r="A14" s="3" t="s">
        <v>4</v>
      </c>
      <c r="B14" s="3" t="s">
        <v>25</v>
      </c>
      <c r="C14" s="4">
        <v>6.5</v>
      </c>
      <c r="D14" s="1">
        <v>0</v>
      </c>
      <c r="E14" s="1">
        <v>70</v>
      </c>
      <c r="F14" s="5">
        <v>0</v>
      </c>
      <c r="G14" s="1">
        <v>0</v>
      </c>
      <c r="H14" s="1">
        <v>201</v>
      </c>
      <c r="I14" s="1">
        <v>0</v>
      </c>
      <c r="J14" s="1">
        <v>0</v>
      </c>
      <c r="K14" s="1">
        <v>0</v>
      </c>
      <c r="L14" s="1">
        <v>66</v>
      </c>
      <c r="M14" s="1">
        <v>16</v>
      </c>
      <c r="N14" s="1"/>
      <c r="O14" s="1"/>
      <c r="P14" s="1"/>
      <c r="Q14" s="1"/>
      <c r="R14" s="1"/>
      <c r="S14" s="1"/>
      <c r="T14" s="1"/>
      <c r="U14" s="1"/>
      <c r="V14" s="6">
        <f t="shared" si="0"/>
        <v>353</v>
      </c>
    </row>
    <row r="15" spans="1:22" x14ac:dyDescent="0.25">
      <c r="A15" s="3" t="s">
        <v>26</v>
      </c>
      <c r="B15" s="3" t="s">
        <v>27</v>
      </c>
      <c r="C15" s="4">
        <v>5</v>
      </c>
      <c r="D15" s="1">
        <v>0</v>
      </c>
      <c r="E15" s="1">
        <v>20</v>
      </c>
      <c r="F15" s="5">
        <v>0</v>
      </c>
      <c r="G15" s="1">
        <v>26</v>
      </c>
      <c r="H15" s="1">
        <v>0</v>
      </c>
      <c r="I15" s="1">
        <v>0</v>
      </c>
      <c r="J15" s="1">
        <v>108</v>
      </c>
      <c r="K15" s="1">
        <v>0</v>
      </c>
      <c r="L15" s="1">
        <v>40</v>
      </c>
      <c r="M15" s="1">
        <v>25</v>
      </c>
      <c r="N15" s="1"/>
      <c r="O15" s="1"/>
      <c r="P15" s="1"/>
      <c r="Q15" s="1"/>
      <c r="R15" s="1"/>
      <c r="S15" s="1"/>
      <c r="T15" s="1"/>
      <c r="U15" s="1"/>
      <c r="V15" s="6">
        <f t="shared" si="0"/>
        <v>219</v>
      </c>
    </row>
    <row r="16" spans="1:22" x14ac:dyDescent="0.25">
      <c r="A16" s="3" t="s">
        <v>28</v>
      </c>
      <c r="B16" s="3" t="s">
        <v>29</v>
      </c>
      <c r="C16" s="4">
        <v>14.06</v>
      </c>
      <c r="D16" s="1">
        <v>50</v>
      </c>
      <c r="E16" s="1">
        <v>20</v>
      </c>
      <c r="F16" s="5">
        <v>0</v>
      </c>
      <c r="G16" s="1">
        <v>45</v>
      </c>
      <c r="H16" s="1">
        <v>105</v>
      </c>
      <c r="I16" s="1">
        <v>107</v>
      </c>
      <c r="J16" s="1">
        <v>90</v>
      </c>
      <c r="K16" s="1">
        <v>0</v>
      </c>
      <c r="L16" s="1">
        <v>64</v>
      </c>
      <c r="M16" s="1">
        <v>63</v>
      </c>
      <c r="N16" s="1"/>
      <c r="O16" s="1"/>
      <c r="P16" s="1"/>
      <c r="Q16" s="1"/>
      <c r="R16" s="1"/>
      <c r="S16" s="1"/>
      <c r="T16" s="1"/>
      <c r="U16" s="1"/>
      <c r="V16" s="6">
        <f t="shared" si="0"/>
        <v>544</v>
      </c>
    </row>
    <row r="17" spans="1:22" x14ac:dyDescent="0.25">
      <c r="A17" s="3" t="s">
        <v>30</v>
      </c>
      <c r="B17" s="3" t="s">
        <v>31</v>
      </c>
      <c r="C17" s="4">
        <v>5</v>
      </c>
      <c r="D17" s="1">
        <v>30</v>
      </c>
      <c r="E17" s="1">
        <v>0</v>
      </c>
      <c r="F17" s="5">
        <v>0</v>
      </c>
      <c r="G17" s="1">
        <v>0</v>
      </c>
      <c r="H17" s="1">
        <v>0</v>
      </c>
      <c r="I17" s="1">
        <v>0</v>
      </c>
      <c r="J17" s="1">
        <v>14</v>
      </c>
      <c r="K17" s="1">
        <v>0</v>
      </c>
      <c r="L17" s="1">
        <v>0</v>
      </c>
      <c r="M17" s="1">
        <v>73</v>
      </c>
      <c r="N17" s="1"/>
      <c r="O17" s="1"/>
      <c r="P17" s="1"/>
      <c r="Q17" s="1"/>
      <c r="R17" s="1"/>
      <c r="S17" s="1"/>
      <c r="T17" s="1"/>
      <c r="U17" s="1"/>
      <c r="V17" s="6">
        <f t="shared" si="0"/>
        <v>117</v>
      </c>
    </row>
    <row r="18" spans="1:22" x14ac:dyDescent="0.25">
      <c r="A18" s="3" t="s">
        <v>23</v>
      </c>
      <c r="B18" s="3" t="s">
        <v>32</v>
      </c>
      <c r="C18" s="4">
        <v>6.46</v>
      </c>
      <c r="D18" s="1">
        <v>50</v>
      </c>
      <c r="E18" s="1">
        <v>0</v>
      </c>
      <c r="F18" s="5">
        <v>0</v>
      </c>
      <c r="G18" s="1">
        <v>50</v>
      </c>
      <c r="H18" s="1">
        <v>89</v>
      </c>
      <c r="I18" s="1">
        <v>35</v>
      </c>
      <c r="J18" s="1">
        <v>0</v>
      </c>
      <c r="K18" s="1">
        <v>0</v>
      </c>
      <c r="L18" s="1">
        <v>55</v>
      </c>
      <c r="M18" s="1">
        <v>30</v>
      </c>
      <c r="N18" s="1"/>
      <c r="O18" s="1"/>
      <c r="P18" s="1"/>
      <c r="Q18" s="1"/>
      <c r="R18" s="1"/>
      <c r="S18" s="1"/>
      <c r="T18" s="1"/>
      <c r="U18" s="1"/>
      <c r="V18" s="6">
        <f t="shared" si="0"/>
        <v>309</v>
      </c>
    </row>
    <row r="19" spans="1:22" x14ac:dyDescent="0.25">
      <c r="A19" s="1" t="s">
        <v>4</v>
      </c>
      <c r="B19" s="1" t="s">
        <v>33</v>
      </c>
      <c r="C19" s="7">
        <v>4.5</v>
      </c>
      <c r="D19" s="1"/>
      <c r="E19" s="1"/>
      <c r="F19" s="5"/>
      <c r="G19" s="1"/>
      <c r="H19" s="1"/>
      <c r="I19" s="1"/>
      <c r="J19" s="1"/>
      <c r="K19" s="1"/>
      <c r="L19" s="1"/>
      <c r="M19" s="1">
        <v>0</v>
      </c>
      <c r="N19" s="1"/>
      <c r="O19" s="1"/>
      <c r="P19" s="1"/>
      <c r="Q19" s="1"/>
      <c r="R19" s="1"/>
      <c r="S19" s="1"/>
      <c r="T19" s="1"/>
      <c r="U19" s="1"/>
      <c r="V19" s="6">
        <f t="shared" si="0"/>
        <v>0</v>
      </c>
    </row>
    <row r="20" spans="1:22" x14ac:dyDescent="0.25">
      <c r="A20" s="3" t="s">
        <v>34</v>
      </c>
      <c r="B20" s="3" t="s">
        <v>35</v>
      </c>
      <c r="C20" s="4">
        <v>5</v>
      </c>
      <c r="D20" s="1"/>
      <c r="E20" s="1"/>
      <c r="F20" s="5"/>
      <c r="G20" s="1"/>
      <c r="H20" s="1"/>
      <c r="I20" s="1"/>
      <c r="J20" s="1"/>
      <c r="K20" s="1"/>
      <c r="L20" s="1"/>
      <c r="M20" s="1">
        <v>0</v>
      </c>
      <c r="N20" s="1"/>
      <c r="O20" s="1"/>
      <c r="P20" s="1"/>
      <c r="Q20" s="1"/>
      <c r="R20" s="1"/>
      <c r="S20" s="1"/>
      <c r="T20" s="1"/>
      <c r="U20" s="1"/>
      <c r="V20" s="6">
        <f t="shared" si="0"/>
        <v>0</v>
      </c>
    </row>
    <row r="21" spans="1:22" x14ac:dyDescent="0.25">
      <c r="A21" s="3" t="s">
        <v>36</v>
      </c>
      <c r="B21" s="3" t="s">
        <v>35</v>
      </c>
      <c r="C21" s="4">
        <v>9.6</v>
      </c>
      <c r="D21" s="1">
        <v>96</v>
      </c>
      <c r="E21" s="1">
        <v>36</v>
      </c>
      <c r="F21" s="5">
        <v>0</v>
      </c>
      <c r="G21" s="1">
        <v>128</v>
      </c>
      <c r="H21" s="1">
        <v>67</v>
      </c>
      <c r="I21" s="1">
        <v>154</v>
      </c>
      <c r="J21" s="1">
        <v>72</v>
      </c>
      <c r="K21" s="1">
        <v>0</v>
      </c>
      <c r="L21" s="1">
        <v>130</v>
      </c>
      <c r="M21" s="1">
        <v>78</v>
      </c>
      <c r="N21" s="1"/>
      <c r="O21" s="1"/>
      <c r="P21" s="1"/>
      <c r="Q21" s="1"/>
      <c r="R21" s="1"/>
      <c r="S21" s="1"/>
      <c r="T21" s="1"/>
      <c r="U21" s="1"/>
      <c r="V21" s="6">
        <f t="shared" si="0"/>
        <v>761</v>
      </c>
    </row>
    <row r="22" spans="1:22" x14ac:dyDescent="0.25">
      <c r="A22" s="3" t="s">
        <v>37</v>
      </c>
      <c r="B22" s="3" t="s">
        <v>38</v>
      </c>
      <c r="C22" s="4">
        <v>16.239999999999998</v>
      </c>
      <c r="D22" s="1">
        <v>70</v>
      </c>
      <c r="E22" s="1">
        <v>120</v>
      </c>
      <c r="F22" s="5">
        <v>0</v>
      </c>
      <c r="G22" s="1">
        <v>178</v>
      </c>
      <c r="H22" s="1">
        <v>60</v>
      </c>
      <c r="I22" s="1">
        <v>48</v>
      </c>
      <c r="J22" s="1">
        <v>80</v>
      </c>
      <c r="K22" s="1">
        <v>0</v>
      </c>
      <c r="L22" s="1">
        <v>50</v>
      </c>
      <c r="M22" s="1">
        <v>114</v>
      </c>
      <c r="N22" s="1"/>
      <c r="O22" s="1"/>
      <c r="P22" s="1"/>
      <c r="Q22" s="1"/>
      <c r="R22" s="1"/>
      <c r="S22" s="1"/>
      <c r="T22" s="1"/>
      <c r="U22" s="1"/>
      <c r="V22" s="6">
        <f t="shared" si="0"/>
        <v>720</v>
      </c>
    </row>
    <row r="23" spans="1:22" x14ac:dyDescent="0.25">
      <c r="A23" s="3" t="s">
        <v>17</v>
      </c>
      <c r="B23" s="3" t="s">
        <v>39</v>
      </c>
      <c r="C23" s="4">
        <v>6.55</v>
      </c>
      <c r="D23" s="1">
        <v>18</v>
      </c>
      <c r="E23" s="1">
        <v>62</v>
      </c>
      <c r="F23" s="5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/>
      <c r="O23" s="1"/>
      <c r="P23" s="1"/>
      <c r="Q23" s="1"/>
      <c r="R23" s="1"/>
      <c r="S23" s="1"/>
      <c r="T23" s="1"/>
      <c r="U23" s="1"/>
      <c r="V23" s="6">
        <f t="shared" si="0"/>
        <v>80</v>
      </c>
    </row>
    <row r="24" spans="1:22" x14ac:dyDescent="0.25">
      <c r="A24" s="3" t="s">
        <v>40</v>
      </c>
      <c r="B24" s="3" t="s">
        <v>41</v>
      </c>
      <c r="C24" s="4">
        <v>9.5399999999999991</v>
      </c>
      <c r="D24" s="1">
        <v>95</v>
      </c>
      <c r="E24" s="1">
        <v>120</v>
      </c>
      <c r="F24" s="5">
        <v>0</v>
      </c>
      <c r="G24" s="1">
        <v>15</v>
      </c>
      <c r="H24" s="1">
        <v>10</v>
      </c>
      <c r="I24" s="1">
        <v>50</v>
      </c>
      <c r="J24" s="1">
        <v>54</v>
      </c>
      <c r="K24" s="1">
        <v>0</v>
      </c>
      <c r="L24" s="1">
        <v>15</v>
      </c>
      <c r="M24" s="1">
        <v>92</v>
      </c>
      <c r="N24" s="1"/>
      <c r="O24" s="1"/>
      <c r="P24" s="1"/>
      <c r="Q24" s="1"/>
      <c r="R24" s="1"/>
      <c r="S24" s="1"/>
      <c r="T24" s="1"/>
      <c r="U24" s="1"/>
      <c r="V24" s="6">
        <f t="shared" si="0"/>
        <v>451</v>
      </c>
    </row>
    <row r="25" spans="1:22" x14ac:dyDescent="0.25">
      <c r="A25" s="3" t="s">
        <v>17</v>
      </c>
      <c r="B25" s="3" t="s">
        <v>42</v>
      </c>
      <c r="C25" s="4">
        <v>6.5</v>
      </c>
      <c r="D25" s="1">
        <v>10</v>
      </c>
      <c r="E25" s="1">
        <v>65</v>
      </c>
      <c r="F25" s="5">
        <v>0</v>
      </c>
      <c r="G25" s="1">
        <v>35</v>
      </c>
      <c r="H25" s="1">
        <v>40</v>
      </c>
      <c r="I25" s="1">
        <v>35</v>
      </c>
      <c r="J25" s="1">
        <v>10</v>
      </c>
      <c r="K25" s="1">
        <v>0</v>
      </c>
      <c r="L25" s="1">
        <v>0</v>
      </c>
      <c r="M25" s="1">
        <v>34</v>
      </c>
      <c r="N25" s="1"/>
      <c r="O25" s="1"/>
      <c r="P25" s="1"/>
      <c r="Q25" s="1"/>
      <c r="R25" s="1"/>
      <c r="S25" s="1"/>
      <c r="T25" s="1"/>
      <c r="U25" s="1"/>
      <c r="V25" s="6">
        <f t="shared" si="0"/>
        <v>229</v>
      </c>
    </row>
    <row r="26" spans="1:22" x14ac:dyDescent="0.25">
      <c r="A26" s="3" t="s">
        <v>43</v>
      </c>
      <c r="B26" s="3" t="s">
        <v>44</v>
      </c>
      <c r="C26" s="4">
        <v>10.029999999999999</v>
      </c>
      <c r="D26" s="1">
        <v>0</v>
      </c>
      <c r="E26" s="1">
        <v>0</v>
      </c>
      <c r="F26" s="5">
        <v>0</v>
      </c>
      <c r="G26" s="1">
        <v>85</v>
      </c>
      <c r="H26" s="1">
        <v>20</v>
      </c>
      <c r="I26" s="1">
        <v>10</v>
      </c>
      <c r="J26" s="1">
        <v>10</v>
      </c>
      <c r="K26" s="1">
        <v>0</v>
      </c>
      <c r="L26" s="1">
        <v>10</v>
      </c>
      <c r="M26" s="1">
        <v>0</v>
      </c>
      <c r="N26" s="1"/>
      <c r="O26" s="1"/>
      <c r="P26" s="1"/>
      <c r="Q26" s="1"/>
      <c r="R26" s="1"/>
      <c r="S26" s="1"/>
      <c r="T26" s="1"/>
      <c r="U26" s="1"/>
      <c r="V26" s="6">
        <f t="shared" si="0"/>
        <v>135</v>
      </c>
    </row>
    <row r="27" spans="1:22" x14ac:dyDescent="0.25">
      <c r="A27" s="3" t="s">
        <v>26</v>
      </c>
      <c r="B27" s="3" t="s">
        <v>45</v>
      </c>
      <c r="C27" s="4">
        <v>12.8</v>
      </c>
      <c r="D27" s="1">
        <v>90</v>
      </c>
      <c r="E27" s="1">
        <v>100</v>
      </c>
      <c r="F27" s="5">
        <v>0</v>
      </c>
      <c r="G27" s="1">
        <v>74</v>
      </c>
      <c r="H27" s="1">
        <v>124</v>
      </c>
      <c r="I27" s="1">
        <v>78</v>
      </c>
      <c r="J27" s="1">
        <v>106</v>
      </c>
      <c r="K27" s="1">
        <v>0</v>
      </c>
      <c r="L27" s="1">
        <v>64</v>
      </c>
      <c r="M27" s="1">
        <v>24</v>
      </c>
      <c r="N27" s="1"/>
      <c r="O27" s="1"/>
      <c r="P27" s="1"/>
      <c r="Q27" s="1"/>
      <c r="R27" s="1"/>
      <c r="S27" s="1"/>
      <c r="T27" s="1"/>
      <c r="U27" s="1"/>
      <c r="V27" s="6">
        <f t="shared" si="0"/>
        <v>660</v>
      </c>
    </row>
    <row r="28" spans="1:22" x14ac:dyDescent="0.25">
      <c r="A28" s="3" t="s">
        <v>23</v>
      </c>
      <c r="B28" s="3" t="s">
        <v>46</v>
      </c>
      <c r="C28" s="4">
        <v>13.96</v>
      </c>
      <c r="D28" s="1">
        <v>38</v>
      </c>
      <c r="E28" s="1">
        <v>5</v>
      </c>
      <c r="F28" s="5">
        <v>0</v>
      </c>
      <c r="G28" s="1">
        <v>25</v>
      </c>
      <c r="H28" s="1">
        <v>54</v>
      </c>
      <c r="I28" s="1">
        <v>44</v>
      </c>
      <c r="J28" s="1">
        <v>0</v>
      </c>
      <c r="K28" s="1">
        <v>0</v>
      </c>
      <c r="L28" s="1">
        <v>40</v>
      </c>
      <c r="M28" s="1">
        <v>52</v>
      </c>
      <c r="N28" s="1"/>
      <c r="O28" s="1"/>
      <c r="P28" s="1"/>
      <c r="Q28" s="1"/>
      <c r="R28" s="1"/>
      <c r="S28" s="1"/>
      <c r="T28" s="1"/>
      <c r="U28" s="1"/>
      <c r="V28" s="6">
        <f t="shared" si="0"/>
        <v>258</v>
      </c>
    </row>
    <row r="29" spans="1:22" x14ac:dyDescent="0.25">
      <c r="A29" s="3" t="s">
        <v>47</v>
      </c>
      <c r="B29" s="3" t="s">
        <v>48</v>
      </c>
      <c r="C29" s="4">
        <v>5.16</v>
      </c>
      <c r="D29" s="1"/>
      <c r="E29" s="1"/>
      <c r="F29" s="5"/>
      <c r="G29" s="1"/>
      <c r="H29" s="1"/>
      <c r="I29" s="1"/>
      <c r="J29" s="1"/>
      <c r="K29" s="1"/>
      <c r="L29" s="1"/>
      <c r="M29" s="1">
        <v>0</v>
      </c>
      <c r="N29" s="1"/>
      <c r="O29" s="1"/>
      <c r="P29" s="1"/>
      <c r="Q29" s="1"/>
      <c r="R29" s="1"/>
      <c r="S29" s="1"/>
      <c r="T29" s="1"/>
      <c r="U29" s="1"/>
      <c r="V29" s="6">
        <f t="shared" si="0"/>
        <v>0</v>
      </c>
    </row>
    <row r="30" spans="1:22" x14ac:dyDescent="0.25">
      <c r="A30" s="3" t="s">
        <v>49</v>
      </c>
      <c r="B30" s="3" t="s">
        <v>50</v>
      </c>
      <c r="C30" s="4">
        <v>5</v>
      </c>
      <c r="D30" s="1"/>
      <c r="E30" s="1"/>
      <c r="F30" s="5"/>
      <c r="G30" s="1"/>
      <c r="H30" s="1"/>
      <c r="I30" s="1"/>
      <c r="J30" s="1"/>
      <c r="K30" s="1"/>
      <c r="L30" s="1"/>
      <c r="M30" s="1">
        <v>0</v>
      </c>
      <c r="N30" s="1"/>
      <c r="O30" s="1"/>
      <c r="P30" s="1"/>
      <c r="Q30" s="1"/>
      <c r="R30" s="1"/>
      <c r="S30" s="1"/>
      <c r="T30" s="1"/>
      <c r="U30" s="1"/>
      <c r="V30" s="6">
        <f t="shared" si="0"/>
        <v>0</v>
      </c>
    </row>
    <row r="31" spans="1:22" x14ac:dyDescent="0.25">
      <c r="A31" s="3" t="s">
        <v>51</v>
      </c>
      <c r="B31" s="3" t="s">
        <v>52</v>
      </c>
      <c r="C31" s="4">
        <v>5</v>
      </c>
      <c r="D31" s="1">
        <v>0</v>
      </c>
      <c r="E31" s="1">
        <v>50</v>
      </c>
      <c r="F31" s="5">
        <v>20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5</v>
      </c>
      <c r="M31" s="1">
        <v>0</v>
      </c>
      <c r="N31" s="1"/>
      <c r="O31" s="1"/>
      <c r="P31" s="1"/>
      <c r="Q31" s="1"/>
      <c r="R31" s="1"/>
      <c r="S31" s="1"/>
      <c r="T31" s="1"/>
      <c r="U31" s="1"/>
      <c r="V31" s="6">
        <f t="shared" si="0"/>
        <v>75</v>
      </c>
    </row>
    <row r="32" spans="1:22" x14ac:dyDescent="0.25">
      <c r="A32" s="3" t="s">
        <v>53</v>
      </c>
      <c r="B32" s="3" t="s">
        <v>0</v>
      </c>
      <c r="C32" s="4">
        <v>4.5</v>
      </c>
      <c r="D32" s="1">
        <v>0</v>
      </c>
      <c r="E32" s="1">
        <v>0</v>
      </c>
      <c r="F32" s="5">
        <v>0</v>
      </c>
      <c r="G32" s="1">
        <v>10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/>
      <c r="O32" s="1"/>
      <c r="P32" s="1"/>
      <c r="Q32" s="1"/>
      <c r="R32" s="1"/>
      <c r="S32" s="1"/>
      <c r="T32" s="1"/>
      <c r="U32" s="1"/>
      <c r="V32" s="6">
        <f t="shared" si="0"/>
        <v>10</v>
      </c>
    </row>
    <row r="33" spans="1:22" x14ac:dyDescent="0.25">
      <c r="A33" s="3" t="s">
        <v>54</v>
      </c>
      <c r="B33" s="3" t="s">
        <v>55</v>
      </c>
      <c r="C33" s="4">
        <v>12.46</v>
      </c>
      <c r="D33" s="1">
        <v>5</v>
      </c>
      <c r="E33" s="1">
        <v>25</v>
      </c>
      <c r="F33" s="5">
        <v>0</v>
      </c>
      <c r="G33" s="1">
        <v>36</v>
      </c>
      <c r="H33" s="1">
        <v>30</v>
      </c>
      <c r="I33" s="1">
        <v>26</v>
      </c>
      <c r="J33" s="1">
        <v>0</v>
      </c>
      <c r="K33" s="1">
        <v>0</v>
      </c>
      <c r="L33" s="1">
        <v>18</v>
      </c>
      <c r="M33" s="1">
        <v>10</v>
      </c>
      <c r="N33" s="1"/>
      <c r="O33" s="1"/>
      <c r="P33" s="1"/>
      <c r="Q33" s="1"/>
      <c r="R33" s="1"/>
      <c r="S33" s="1"/>
      <c r="T33" s="1"/>
      <c r="U33" s="1"/>
      <c r="V33" s="6">
        <f t="shared" si="0"/>
        <v>150</v>
      </c>
    </row>
    <row r="34" spans="1:22" x14ac:dyDescent="0.25">
      <c r="A34" s="3" t="s">
        <v>56</v>
      </c>
      <c r="B34" s="3" t="s">
        <v>55</v>
      </c>
      <c r="C34" s="4">
        <v>5</v>
      </c>
      <c r="D34" s="1"/>
      <c r="E34" s="1"/>
      <c r="F34" s="5"/>
      <c r="G34" s="1"/>
      <c r="H34" s="1"/>
      <c r="I34" s="1"/>
      <c r="J34" s="1"/>
      <c r="K34" s="1"/>
      <c r="L34" s="1"/>
      <c r="M34" s="1">
        <v>0</v>
      </c>
      <c r="N34" s="1"/>
      <c r="O34" s="1"/>
      <c r="P34" s="1"/>
      <c r="Q34" s="1"/>
      <c r="R34" s="1"/>
      <c r="S34" s="1"/>
      <c r="T34" s="1"/>
      <c r="U34" s="1"/>
      <c r="V34" s="6">
        <f t="shared" si="0"/>
        <v>0</v>
      </c>
    </row>
    <row r="35" spans="1:22" x14ac:dyDescent="0.25">
      <c r="A35" s="3" t="s">
        <v>37</v>
      </c>
      <c r="B35" s="3" t="s">
        <v>57</v>
      </c>
      <c r="C35" s="4">
        <v>5</v>
      </c>
      <c r="D35" s="1">
        <v>0</v>
      </c>
      <c r="E35" s="1">
        <v>0</v>
      </c>
      <c r="F35" s="5">
        <v>0</v>
      </c>
      <c r="G35" s="1">
        <v>10</v>
      </c>
      <c r="H35" s="1">
        <v>0</v>
      </c>
      <c r="I35" s="1">
        <v>78</v>
      </c>
      <c r="J35" s="1">
        <v>0</v>
      </c>
      <c r="K35" s="1">
        <v>0</v>
      </c>
      <c r="L35" s="1">
        <v>0</v>
      </c>
      <c r="M35" s="1">
        <v>0</v>
      </c>
      <c r="N35" s="1"/>
      <c r="O35" s="1"/>
      <c r="P35" s="1"/>
      <c r="Q35" s="1"/>
      <c r="R35" s="1"/>
      <c r="S35" s="1"/>
      <c r="T35" s="1"/>
      <c r="U35" s="1"/>
      <c r="V35" s="6">
        <f t="shared" si="0"/>
        <v>88</v>
      </c>
    </row>
    <row r="36" spans="1:22" x14ac:dyDescent="0.25">
      <c r="A36" s="3" t="s">
        <v>58</v>
      </c>
      <c r="B36" s="3" t="s">
        <v>59</v>
      </c>
      <c r="C36" s="4">
        <v>8.85</v>
      </c>
      <c r="D36" s="1">
        <v>125</v>
      </c>
      <c r="E36" s="1">
        <v>60</v>
      </c>
      <c r="F36" s="5">
        <v>0</v>
      </c>
      <c r="G36" s="1">
        <v>40</v>
      </c>
      <c r="H36" s="1">
        <v>0</v>
      </c>
      <c r="I36" s="1">
        <v>120</v>
      </c>
      <c r="J36" s="1">
        <v>180</v>
      </c>
      <c r="K36" s="1">
        <v>0</v>
      </c>
      <c r="L36" s="1">
        <v>95</v>
      </c>
      <c r="M36" s="1">
        <v>80</v>
      </c>
      <c r="N36" s="1"/>
      <c r="O36" s="1"/>
      <c r="P36" s="1"/>
      <c r="Q36" s="1"/>
      <c r="R36" s="1"/>
      <c r="S36" s="1"/>
      <c r="T36" s="1"/>
      <c r="U36" s="1"/>
      <c r="V36" s="6">
        <f t="shared" si="0"/>
        <v>700</v>
      </c>
    </row>
    <row r="37" spans="1:22" x14ac:dyDescent="0.25">
      <c r="A37" s="3" t="s">
        <v>60</v>
      </c>
      <c r="B37" s="3" t="s">
        <v>61</v>
      </c>
      <c r="C37" s="4">
        <v>10.199999999999999</v>
      </c>
      <c r="D37" s="1">
        <v>25</v>
      </c>
      <c r="E37" s="1">
        <v>18</v>
      </c>
      <c r="F37" s="5">
        <v>0</v>
      </c>
      <c r="G37" s="1">
        <v>0</v>
      </c>
      <c r="H37" s="1">
        <v>90</v>
      </c>
      <c r="I37" s="1">
        <v>62</v>
      </c>
      <c r="J37" s="1">
        <v>74</v>
      </c>
      <c r="K37" s="1">
        <v>0</v>
      </c>
      <c r="L37" s="1">
        <v>0</v>
      </c>
      <c r="M37" s="1">
        <v>34</v>
      </c>
      <c r="N37" s="1"/>
      <c r="O37" s="1"/>
      <c r="P37" s="1"/>
      <c r="Q37" s="1"/>
      <c r="R37" s="1"/>
      <c r="S37" s="1"/>
      <c r="T37" s="1"/>
      <c r="U37" s="1"/>
      <c r="V37" s="6">
        <f t="shared" si="0"/>
        <v>303</v>
      </c>
    </row>
    <row r="38" spans="1:22" x14ac:dyDescent="0.25">
      <c r="A38" s="3" t="s">
        <v>21</v>
      </c>
      <c r="B38" s="3" t="s">
        <v>62</v>
      </c>
      <c r="C38" s="4">
        <v>13.17</v>
      </c>
      <c r="D38" s="1">
        <v>20</v>
      </c>
      <c r="E38" s="1">
        <v>5</v>
      </c>
      <c r="F38" s="5">
        <v>0</v>
      </c>
      <c r="G38" s="1">
        <v>164</v>
      </c>
      <c r="H38" s="1">
        <v>148</v>
      </c>
      <c r="I38" s="1">
        <v>26</v>
      </c>
      <c r="J38" s="1">
        <v>46</v>
      </c>
      <c r="K38" s="1">
        <v>0</v>
      </c>
      <c r="L38" s="1">
        <v>96</v>
      </c>
      <c r="M38" s="1">
        <v>0</v>
      </c>
      <c r="N38" s="1"/>
      <c r="O38" s="1"/>
      <c r="P38" s="1"/>
      <c r="Q38" s="1"/>
      <c r="R38" s="1"/>
      <c r="S38" s="1"/>
      <c r="T38" s="1"/>
      <c r="U38" s="1"/>
      <c r="V38" s="6">
        <f t="shared" si="0"/>
        <v>505</v>
      </c>
    </row>
    <row r="39" spans="1:22" x14ac:dyDescent="0.25">
      <c r="A39" s="3" t="s">
        <v>63</v>
      </c>
      <c r="B39" s="3" t="s">
        <v>64</v>
      </c>
      <c r="C39" s="4">
        <v>5</v>
      </c>
      <c r="D39" s="1"/>
      <c r="E39" s="1"/>
      <c r="F39" s="5"/>
      <c r="G39" s="1"/>
      <c r="H39" s="1"/>
      <c r="I39" s="1"/>
      <c r="J39" s="1"/>
      <c r="K39" s="1"/>
      <c r="L39" s="1"/>
      <c r="M39" s="1">
        <v>0</v>
      </c>
      <c r="N39" s="1"/>
      <c r="O39" s="1"/>
      <c r="P39" s="1"/>
      <c r="Q39" s="1"/>
      <c r="R39" s="1"/>
      <c r="S39" s="1"/>
      <c r="T39" s="1"/>
      <c r="U39" s="1"/>
      <c r="V39" s="6">
        <f t="shared" si="0"/>
        <v>0</v>
      </c>
    </row>
    <row r="40" spans="1:22" x14ac:dyDescent="0.25">
      <c r="A40" s="3" t="s">
        <v>65</v>
      </c>
      <c r="B40" s="3" t="s">
        <v>66</v>
      </c>
      <c r="C40" s="4">
        <v>5</v>
      </c>
      <c r="D40" s="1"/>
      <c r="E40" s="1"/>
      <c r="F40" s="5"/>
      <c r="G40" s="1"/>
      <c r="H40" s="1"/>
      <c r="I40" s="1"/>
      <c r="J40" s="1"/>
      <c r="K40" s="1"/>
      <c r="L40" s="1"/>
      <c r="M40" s="1">
        <v>0</v>
      </c>
      <c r="N40" s="1"/>
      <c r="O40" s="1"/>
      <c r="P40" s="1"/>
      <c r="Q40" s="1"/>
      <c r="R40" s="1"/>
      <c r="S40" s="1"/>
      <c r="T40" s="1"/>
      <c r="U40" s="1"/>
      <c r="V40" s="6">
        <f t="shared" si="0"/>
        <v>0</v>
      </c>
    </row>
    <row r="41" spans="1:22" x14ac:dyDescent="0.25">
      <c r="A41" s="1" t="s">
        <v>67</v>
      </c>
      <c r="B41" s="1" t="s">
        <v>68</v>
      </c>
      <c r="C41" s="7">
        <v>8</v>
      </c>
      <c r="D41" s="1"/>
      <c r="E41" s="1"/>
      <c r="F41" s="1"/>
      <c r="G41" s="1"/>
      <c r="H41" s="1"/>
      <c r="I41" s="1"/>
      <c r="J41" s="1"/>
      <c r="K41" s="1"/>
      <c r="L41" s="1"/>
      <c r="M41" s="1">
        <v>10</v>
      </c>
      <c r="N41" s="1"/>
      <c r="O41" s="1"/>
      <c r="P41" s="1"/>
      <c r="Q41" s="1"/>
      <c r="R41" s="1"/>
      <c r="S41" s="1"/>
      <c r="T41" s="1"/>
      <c r="U41" s="1"/>
      <c r="V41" s="6">
        <f t="shared" si="0"/>
        <v>10</v>
      </c>
    </row>
    <row r="42" spans="1:22" x14ac:dyDescent="0.25">
      <c r="A42" s="1" t="s">
        <v>58</v>
      </c>
      <c r="B42" s="1" t="s">
        <v>69</v>
      </c>
      <c r="C42" s="7">
        <v>4.5</v>
      </c>
      <c r="D42" s="1"/>
      <c r="E42" s="1"/>
      <c r="F42" s="1"/>
      <c r="G42" s="1"/>
      <c r="H42" s="1"/>
      <c r="I42" s="1"/>
      <c r="J42" s="1"/>
      <c r="K42" s="1"/>
      <c r="L42" s="1"/>
      <c r="M42" s="1">
        <v>60</v>
      </c>
      <c r="N42" s="1"/>
      <c r="O42" s="1"/>
      <c r="P42" s="1"/>
      <c r="Q42" s="1"/>
      <c r="R42" s="1"/>
      <c r="S42" s="1"/>
      <c r="T42" s="1"/>
      <c r="U42" s="1"/>
      <c r="V42" s="6">
        <f>SUM(M42:U42)</f>
        <v>60</v>
      </c>
    </row>
    <row r="43" spans="1:22" ht="25.5" customHeight="1" x14ac:dyDescent="0.25">
      <c r="A43" s="36"/>
      <c r="B43" s="36"/>
      <c r="C43" s="36"/>
      <c r="D43" s="38">
        <f>SUM(D2:D42)</f>
        <v>1161</v>
      </c>
      <c r="E43" s="38">
        <f t="shared" ref="E43:V43" si="1">SUM(E2:E42)</f>
        <v>1174</v>
      </c>
      <c r="F43" s="38">
        <f t="shared" si="1"/>
        <v>20</v>
      </c>
      <c r="G43" s="38">
        <f t="shared" si="1"/>
        <v>1323</v>
      </c>
      <c r="H43" s="38">
        <f t="shared" si="1"/>
        <v>1478</v>
      </c>
      <c r="I43" s="38">
        <f t="shared" si="1"/>
        <v>1184</v>
      </c>
      <c r="J43" s="38">
        <f t="shared" si="1"/>
        <v>1392</v>
      </c>
      <c r="K43" s="38">
        <f t="shared" si="1"/>
        <v>0</v>
      </c>
      <c r="L43" s="38">
        <f t="shared" si="1"/>
        <v>1142</v>
      </c>
      <c r="M43" s="38">
        <f t="shared" si="1"/>
        <v>1186</v>
      </c>
      <c r="N43" s="38">
        <f t="shared" si="1"/>
        <v>0</v>
      </c>
      <c r="O43" s="38">
        <f t="shared" si="1"/>
        <v>0</v>
      </c>
      <c r="P43" s="38">
        <f t="shared" si="1"/>
        <v>0</v>
      </c>
      <c r="Q43" s="38">
        <f t="shared" si="1"/>
        <v>0</v>
      </c>
      <c r="R43" s="38">
        <f t="shared" si="1"/>
        <v>0</v>
      </c>
      <c r="S43" s="38">
        <f t="shared" si="1"/>
        <v>0</v>
      </c>
      <c r="T43" s="38">
        <f t="shared" si="1"/>
        <v>0</v>
      </c>
      <c r="U43" s="38">
        <f t="shared" si="1"/>
        <v>0</v>
      </c>
      <c r="V43" s="38">
        <f t="shared" si="1"/>
        <v>10060</v>
      </c>
    </row>
    <row r="44" spans="1:22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</row>
    <row r="45" spans="1:22" x14ac:dyDescent="0.25">
      <c r="A45" s="39" t="s">
        <v>128</v>
      </c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</row>
    <row r="46" spans="1:22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</row>
    <row r="47" spans="1:22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</row>
    <row r="48" spans="1:22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</row>
    <row r="49" spans="1:22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</row>
    <row r="50" spans="1:22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</row>
    <row r="51" spans="1:22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</row>
    <row r="52" spans="1:22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</row>
  </sheetData>
  <mergeCells count="1">
    <mergeCell ref="A45:V52"/>
  </mergeCells>
  <conditionalFormatting sqref="D2:V42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70</v>
      </c>
      <c r="B1" s="28"/>
      <c r="C1" s="28"/>
      <c r="D1" s="8"/>
      <c r="E1" s="9"/>
    </row>
    <row r="2" spans="1:12" ht="30" customHeight="1" x14ac:dyDescent="0.25">
      <c r="A2" s="29" t="s">
        <v>71</v>
      </c>
      <c r="B2" s="30"/>
      <c r="C2" s="30"/>
      <c r="D2" s="10"/>
      <c r="E2" s="26">
        <f>SUM(C4:C14)</f>
        <v>99.82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9</v>
      </c>
      <c r="B4" s="14" t="s">
        <v>10</v>
      </c>
      <c r="C4" s="15">
        <f>SUM([1]CENTRAL!C7)</f>
        <v>7.76</v>
      </c>
      <c r="D4" s="16"/>
      <c r="E4" s="5">
        <f>SUM(Total!M6)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17</v>
      </c>
      <c r="B5" s="17" t="s">
        <v>74</v>
      </c>
      <c r="C5" s="18">
        <f>SUM([1]CENTRAL!C11)</f>
        <v>4.5</v>
      </c>
      <c r="D5" s="16"/>
      <c r="E5" s="5">
        <f>SUM(Total!M10)</f>
        <v>35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21</v>
      </c>
      <c r="B6" s="17" t="s">
        <v>22</v>
      </c>
      <c r="C6" s="18">
        <f>SUM([1]CENTRAL!C13)</f>
        <v>12.96</v>
      </c>
      <c r="D6" s="16"/>
      <c r="E6" s="5">
        <f>SUM(Total!M12)</f>
        <v>54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23</v>
      </c>
      <c r="B7" s="17" t="s">
        <v>32</v>
      </c>
      <c r="C7" s="18">
        <f>SUM([1]CENTRAL!C19)</f>
        <v>6.46</v>
      </c>
      <c r="D7" s="16"/>
      <c r="E7" s="5">
        <f>SUM(Total!M18)</f>
        <v>30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36</v>
      </c>
      <c r="B8" s="17" t="s">
        <v>35</v>
      </c>
      <c r="C8" s="18">
        <f>SUM([1]CENTRAL!C22)</f>
        <v>9.6</v>
      </c>
      <c r="D8" s="16"/>
      <c r="E8" s="5">
        <f>SUM(Total!M21)</f>
        <v>78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17</v>
      </c>
      <c r="B9" s="17" t="s">
        <v>39</v>
      </c>
      <c r="C9" s="18">
        <f>SUM([1]CENTRAL!C24)</f>
        <v>6.55</v>
      </c>
      <c r="D9" s="16"/>
      <c r="E9" s="5">
        <f>SUM(Total!M23)</f>
        <v>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43</v>
      </c>
      <c r="B10" s="17" t="s">
        <v>44</v>
      </c>
      <c r="C10" s="18">
        <f>SUM([1]CENTRAL!C27)</f>
        <v>10.029999999999999</v>
      </c>
      <c r="D10" s="16"/>
      <c r="E10" s="5">
        <f>SUM(Total!M26)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46</v>
      </c>
      <c r="C11" s="18">
        <f>SUM([1]CENTRAL!C29)</f>
        <v>13.96</v>
      </c>
      <c r="D11" s="16"/>
      <c r="E11" s="5">
        <f>SUM(Total!M28)</f>
        <v>52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51</v>
      </c>
      <c r="B12" s="17" t="s">
        <v>52</v>
      </c>
      <c r="C12" s="18">
        <f>SUM([1]CENTRAL!C32)</f>
        <v>5</v>
      </c>
      <c r="D12" s="16"/>
      <c r="E12" s="5">
        <f>SUM(Total!M31)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60</v>
      </c>
      <c r="B13" s="17" t="s">
        <v>61</v>
      </c>
      <c r="C13" s="18">
        <f>SUM([1]CENTRAL!C38)</f>
        <v>10.199999999999999</v>
      </c>
      <c r="D13" s="16" t="s">
        <v>75</v>
      </c>
      <c r="E13" s="19">
        <f>SUM(Total!M37)*2</f>
        <v>68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26</v>
      </c>
      <c r="B14" s="17" t="s">
        <v>45</v>
      </c>
      <c r="C14" s="18">
        <f>SUM([1]CENTRAL!C28)</f>
        <v>12.8</v>
      </c>
      <c r="D14" s="16"/>
      <c r="E14" s="19">
        <f>SUM(Total!M27)</f>
        <v>24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341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3873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384</v>
      </c>
      <c r="D19" s="16"/>
      <c r="E19" s="16"/>
    </row>
    <row r="20" spans="1:5" x14ac:dyDescent="0.25">
      <c r="A20" s="17">
        <v>2</v>
      </c>
      <c r="B20" s="22">
        <v>41776</v>
      </c>
      <c r="C20" s="23">
        <v>349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550</v>
      </c>
      <c r="D22" s="16"/>
      <c r="E22" s="16"/>
    </row>
    <row r="23" spans="1:5" x14ac:dyDescent="0.25">
      <c r="A23" s="17">
        <v>5</v>
      </c>
      <c r="B23" s="22">
        <v>41797</v>
      </c>
      <c r="C23" s="23">
        <v>686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561</v>
      </c>
      <c r="D24" s="16"/>
    </row>
    <row r="25" spans="1:5" x14ac:dyDescent="0.25">
      <c r="A25" s="17">
        <v>7</v>
      </c>
      <c r="B25" s="22">
        <v>41811</v>
      </c>
      <c r="C25" s="23">
        <v>524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478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341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78</v>
      </c>
      <c r="B1" s="28"/>
      <c r="C1" s="28"/>
      <c r="D1" s="8"/>
      <c r="E1" s="9"/>
    </row>
    <row r="2" spans="1:12" ht="30" customHeight="1" x14ac:dyDescent="0.25">
      <c r="A2" s="29" t="s">
        <v>79</v>
      </c>
      <c r="B2" s="30"/>
      <c r="C2" s="30"/>
      <c r="D2" s="10"/>
      <c r="E2" s="26">
        <f>SUM(C4:C14)</f>
        <v>98.850000000000009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</v>
      </c>
      <c r="B4" s="14" t="s">
        <v>5</v>
      </c>
      <c r="C4" s="15">
        <f>SUM([1]CENTRAL!C4)</f>
        <v>11.8</v>
      </c>
      <c r="D4" s="16"/>
      <c r="E4" s="5">
        <f>SUM(Total!M3)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9</v>
      </c>
      <c r="B5" s="17" t="s">
        <v>10</v>
      </c>
      <c r="C5" s="18">
        <f>SUM([1]CENTRAL!C7)</f>
        <v>7.76</v>
      </c>
      <c r="D5" s="16"/>
      <c r="E5" s="5">
        <f>SUM(Total!M6)</f>
        <v>0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13</v>
      </c>
      <c r="B6" s="17" t="s">
        <v>14</v>
      </c>
      <c r="C6" s="18">
        <f>SUM([1]CENTRAL!C9)</f>
        <v>5.84</v>
      </c>
      <c r="D6" s="16"/>
      <c r="E6" s="5">
        <f>SUM(Total!M8)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17</v>
      </c>
      <c r="B7" s="17" t="s">
        <v>74</v>
      </c>
      <c r="C7" s="18">
        <f>SUM([1]CENTRAL!C11)</f>
        <v>4.5</v>
      </c>
      <c r="D7" s="16"/>
      <c r="E7" s="5">
        <f>SUM(Total!M10)</f>
        <v>35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28</v>
      </c>
      <c r="B8" s="17" t="s">
        <v>29</v>
      </c>
      <c r="C8" s="18">
        <f>SUM([1]CENTRAL!C17)</f>
        <v>14.06</v>
      </c>
      <c r="D8" s="16"/>
      <c r="E8" s="5">
        <f>SUM(Total!M16)</f>
        <v>63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30</v>
      </c>
      <c r="B9" s="17" t="s">
        <v>31</v>
      </c>
      <c r="C9" s="18">
        <f>SUM([1]CENTRAL!C18)</f>
        <v>5</v>
      </c>
      <c r="D9" s="16" t="s">
        <v>75</v>
      </c>
      <c r="E9" s="5">
        <f>SUM(Total!M17)*2</f>
        <v>146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23</v>
      </c>
      <c r="B10" s="17" t="s">
        <v>32</v>
      </c>
      <c r="C10" s="18">
        <f>SUM([1]CENTRAL!C19)</f>
        <v>6.46</v>
      </c>
      <c r="D10" s="16"/>
      <c r="E10" s="5">
        <f>SUM(Total!M18)</f>
        <v>30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26</v>
      </c>
      <c r="B11" s="17" t="s">
        <v>45</v>
      </c>
      <c r="C11" s="18">
        <f>SUM([1]CENTRAL!C28)</f>
        <v>12.8</v>
      </c>
      <c r="D11" s="16"/>
      <c r="E11" s="5">
        <f>SUM(Total!M27)</f>
        <v>24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51</v>
      </c>
      <c r="B12" s="17" t="s">
        <v>52</v>
      </c>
      <c r="C12" s="18">
        <f>SUM([1]CENTRAL!C32)</f>
        <v>5</v>
      </c>
      <c r="D12" s="16"/>
      <c r="E12" s="5">
        <f>SUM(Total!M31)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54</v>
      </c>
      <c r="B13" s="17" t="s">
        <v>55</v>
      </c>
      <c r="C13" s="18">
        <f>SUM([1]CENTRAL!C34)</f>
        <v>12.46</v>
      </c>
      <c r="D13" s="16"/>
      <c r="E13" s="19">
        <f>SUM(Total!M33)</f>
        <v>10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21</v>
      </c>
      <c r="B14" s="17" t="s">
        <v>62</v>
      </c>
      <c r="C14" s="18">
        <f>SUM([1]CENTRAL!C39)</f>
        <v>13.17</v>
      </c>
      <c r="D14" s="16"/>
      <c r="E14" s="19">
        <f>SUM(Total!M38)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308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3281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425</v>
      </c>
      <c r="D19" s="16"/>
      <c r="E19" s="16"/>
    </row>
    <row r="20" spans="1:5" x14ac:dyDescent="0.25">
      <c r="A20" s="17">
        <v>2</v>
      </c>
      <c r="B20" s="22">
        <v>41776</v>
      </c>
      <c r="C20" s="23">
        <v>368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429</v>
      </c>
      <c r="D22" s="16"/>
      <c r="E22" s="16"/>
    </row>
    <row r="23" spans="1:5" x14ac:dyDescent="0.25">
      <c r="A23" s="17">
        <v>5</v>
      </c>
      <c r="B23" s="22">
        <v>41797</v>
      </c>
      <c r="C23" s="23">
        <v>642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341</v>
      </c>
      <c r="D24" s="16"/>
    </row>
    <row r="25" spans="1:5" x14ac:dyDescent="0.25">
      <c r="A25" s="17">
        <v>7</v>
      </c>
      <c r="B25" s="22">
        <v>41811</v>
      </c>
      <c r="C25" s="23">
        <v>378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390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308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80</v>
      </c>
      <c r="B1" s="28"/>
      <c r="C1" s="28"/>
      <c r="D1" s="8"/>
      <c r="E1" s="9"/>
    </row>
    <row r="2" spans="1:12" ht="30" customHeight="1" x14ac:dyDescent="0.25">
      <c r="A2" s="29" t="s">
        <v>81</v>
      </c>
      <c r="B2" s="30"/>
      <c r="C2" s="30"/>
      <c r="D2" s="10"/>
      <c r="E2" s="26">
        <f>SUM(C4:C14)</f>
        <v>87.570000000000007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9</v>
      </c>
      <c r="B4" s="14" t="s">
        <v>10</v>
      </c>
      <c r="C4" s="15">
        <f>SUM([1]CENTRAL!C7)</f>
        <v>7.76</v>
      </c>
      <c r="D4" s="16"/>
      <c r="E4" s="5">
        <f>SUM(Total!M6)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4</v>
      </c>
      <c r="B5" s="17" t="s">
        <v>25</v>
      </c>
      <c r="C5" s="18">
        <f>SUM([1]CENTRAL!C15)</f>
        <v>6.5</v>
      </c>
      <c r="D5" s="16"/>
      <c r="E5" s="5">
        <f>SUM(Total!M14)</f>
        <v>16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26</v>
      </c>
      <c r="B6" s="17" t="s">
        <v>45</v>
      </c>
      <c r="C6" s="18">
        <v>12.8</v>
      </c>
      <c r="D6" s="16" t="s">
        <v>75</v>
      </c>
      <c r="E6" s="5">
        <f>SUM(Total!M27)*2</f>
        <v>48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23</v>
      </c>
      <c r="B7" s="17" t="s">
        <v>32</v>
      </c>
      <c r="C7" s="18">
        <f>SUM([1]CENTRAL!C19)</f>
        <v>6.46</v>
      </c>
      <c r="D7" s="16"/>
      <c r="E7" s="5">
        <f>SUM(Total!M18)</f>
        <v>30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36</v>
      </c>
      <c r="B8" s="17" t="s">
        <v>35</v>
      </c>
      <c r="C8" s="18">
        <f>SUM([1]CENTRAL!C21)</f>
        <v>0</v>
      </c>
      <c r="D8" s="16"/>
      <c r="E8" s="5">
        <f>SUM(Total!M21)</f>
        <v>78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40</v>
      </c>
      <c r="B9" s="17" t="s">
        <v>41</v>
      </c>
      <c r="C9" s="18">
        <f>SUM([1]CENTRAL!C25)</f>
        <v>9.5399999999999991</v>
      </c>
      <c r="D9" s="16"/>
      <c r="E9" s="5">
        <f>SUM(Total!M24)</f>
        <v>92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17</v>
      </c>
      <c r="B10" s="17" t="s">
        <v>42</v>
      </c>
      <c r="C10" s="18">
        <f>SUM([1]CENTRAL!C26)</f>
        <v>6.5</v>
      </c>
      <c r="D10" s="16"/>
      <c r="E10" s="5">
        <f>SUM(Total!M25)</f>
        <v>34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46</v>
      </c>
      <c r="C11" s="18">
        <f>SUM([1]CENTRAL!C29)</f>
        <v>13.96</v>
      </c>
      <c r="D11" s="16"/>
      <c r="E11" s="5">
        <f>SUM(Total!M28)</f>
        <v>52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51</v>
      </c>
      <c r="B12" s="17" t="s">
        <v>52</v>
      </c>
      <c r="C12" s="18">
        <f>SUM([1]CENTRAL!C32)</f>
        <v>5</v>
      </c>
      <c r="D12" s="16"/>
      <c r="E12" s="5">
        <f>SUM(Total!M31)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58</v>
      </c>
      <c r="B13" s="17" t="s">
        <v>59</v>
      </c>
      <c r="C13" s="18">
        <f>SUM([1]CENTRAL!C37)</f>
        <v>8.85</v>
      </c>
      <c r="D13" s="16"/>
      <c r="E13" s="19">
        <f>SUM(Total!M36)</f>
        <v>80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60</v>
      </c>
      <c r="B14" s="17" t="s">
        <v>61</v>
      </c>
      <c r="C14" s="18">
        <f>SUM([1]CENTRAL!C38)</f>
        <v>10.199999999999999</v>
      </c>
      <c r="D14" s="16"/>
      <c r="E14" s="19">
        <f>SUM(Total!M37)</f>
        <v>34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464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4770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549</v>
      </c>
      <c r="D19" s="16"/>
      <c r="E19" s="16"/>
    </row>
    <row r="20" spans="1:5" x14ac:dyDescent="0.25">
      <c r="A20" s="17">
        <v>2</v>
      </c>
      <c r="B20" s="22">
        <v>41776</v>
      </c>
      <c r="C20" s="23">
        <v>489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443</v>
      </c>
      <c r="D22" s="16"/>
      <c r="E22" s="16"/>
    </row>
    <row r="23" spans="1:5" x14ac:dyDescent="0.25">
      <c r="A23" s="17">
        <v>5</v>
      </c>
      <c r="B23" s="22">
        <v>41797</v>
      </c>
      <c r="C23" s="23">
        <v>835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778</v>
      </c>
      <c r="D24" s="16"/>
    </row>
    <row r="25" spans="1:5" x14ac:dyDescent="0.25">
      <c r="A25" s="17">
        <v>7</v>
      </c>
      <c r="B25" s="22">
        <v>41811</v>
      </c>
      <c r="C25" s="23">
        <v>658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554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464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82</v>
      </c>
      <c r="B1" s="28"/>
      <c r="C1" s="28"/>
      <c r="D1" s="8"/>
      <c r="E1" s="9"/>
    </row>
    <row r="2" spans="1:12" ht="30" customHeight="1" x14ac:dyDescent="0.25">
      <c r="A2" s="29" t="s">
        <v>83</v>
      </c>
      <c r="B2" s="30"/>
      <c r="C2" s="30"/>
      <c r="D2" s="10"/>
      <c r="E2" s="26">
        <f>SUM(C4:C14)</f>
        <v>99.74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</v>
      </c>
      <c r="B4" s="14" t="s">
        <v>5</v>
      </c>
      <c r="C4" s="15">
        <f>SUM([1]CENTRAL!C4)</f>
        <v>11.8</v>
      </c>
      <c r="D4" s="16"/>
      <c r="E4" s="5">
        <f>SUM(Total!M3)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58</v>
      </c>
      <c r="B5" s="17" t="s">
        <v>59</v>
      </c>
      <c r="C5" s="18">
        <f>SUM([1]CENTRAL!C37)</f>
        <v>8.85</v>
      </c>
      <c r="D5" s="16"/>
      <c r="E5" s="5">
        <f>SUM(Total!M36)</f>
        <v>80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4</v>
      </c>
      <c r="B6" s="17" t="s">
        <v>25</v>
      </c>
      <c r="C6" s="18">
        <f>SUM([1]CENTRAL!C15)</f>
        <v>6.5</v>
      </c>
      <c r="D6" s="16"/>
      <c r="E6" s="5">
        <f>SUM(Total!M14)</f>
        <v>16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28</v>
      </c>
      <c r="B7" s="17" t="s">
        <v>29</v>
      </c>
      <c r="C7" s="18">
        <f>SUM([1]CENTRAL!C17)</f>
        <v>14.06</v>
      </c>
      <c r="D7" s="16"/>
      <c r="E7" s="5">
        <f>SUM(Total!M16)</f>
        <v>63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30</v>
      </c>
      <c r="B8" s="17" t="s">
        <v>31</v>
      </c>
      <c r="C8" s="18">
        <f>SUM([1]CENTRAL!C18)</f>
        <v>5</v>
      </c>
      <c r="D8" s="16"/>
      <c r="E8" s="5">
        <f>SUM(Total!M17)</f>
        <v>73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23</v>
      </c>
      <c r="B9" s="17" t="s">
        <v>32</v>
      </c>
      <c r="C9" s="18">
        <f>SUM([1]CENTRAL!C19)</f>
        <v>6.46</v>
      </c>
      <c r="D9" s="16"/>
      <c r="E9" s="5">
        <f>SUM(Total!M18)</f>
        <v>30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17</v>
      </c>
      <c r="B10" s="17" t="s">
        <v>42</v>
      </c>
      <c r="C10" s="18">
        <f>SUM([1]CENTRAL!C26)</f>
        <v>6.5</v>
      </c>
      <c r="D10" s="16"/>
      <c r="E10" s="5">
        <f>SUM(Total!M25)</f>
        <v>34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26</v>
      </c>
      <c r="B11" s="17" t="s">
        <v>45</v>
      </c>
      <c r="C11" s="18">
        <f>SUM([1]CENTRAL!C28)</f>
        <v>12.8</v>
      </c>
      <c r="D11" s="16" t="s">
        <v>75</v>
      </c>
      <c r="E11" s="5">
        <f>SUM(Total!M27)*2</f>
        <v>48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51</v>
      </c>
      <c r="B12" s="17" t="s">
        <v>52</v>
      </c>
      <c r="C12" s="18">
        <f>SUM([1]CENTRAL!C32)</f>
        <v>5</v>
      </c>
      <c r="D12" s="16"/>
      <c r="E12" s="5">
        <f>SUM(Total!M31)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21</v>
      </c>
      <c r="B13" s="17" t="s">
        <v>62</v>
      </c>
      <c r="C13" s="18">
        <f>SUM([1]CENTRAL!C39)</f>
        <v>13.17</v>
      </c>
      <c r="D13" s="16"/>
      <c r="E13" s="19">
        <f>SUM(Total!M38)</f>
        <v>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36</v>
      </c>
      <c r="B14" s="17" t="s">
        <v>35</v>
      </c>
      <c r="C14" s="18">
        <f>SUM([1]CENTRAL!C22)</f>
        <v>9.6</v>
      </c>
      <c r="D14" s="16"/>
      <c r="E14" s="19">
        <f>SUM(Total!M21)</f>
        <v>78</v>
      </c>
      <c r="F14" s="35"/>
      <c r="G14" s="35"/>
      <c r="H14" s="35"/>
      <c r="I14" s="35"/>
      <c r="J14" s="35"/>
      <c r="K14" s="35"/>
      <c r="L14" s="35"/>
    </row>
    <row r="15" spans="1:12" x14ac:dyDescent="0.25">
      <c r="D15" s="16"/>
      <c r="E15" s="19">
        <f>SUM(E4:E14)</f>
        <v>422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4661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505</v>
      </c>
      <c r="D19" s="16"/>
      <c r="E19" s="16"/>
    </row>
    <row r="20" spans="1:5" x14ac:dyDescent="0.25">
      <c r="A20" s="17">
        <v>2</v>
      </c>
      <c r="B20" s="22">
        <v>41776</v>
      </c>
      <c r="C20" s="23">
        <v>561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502</v>
      </c>
      <c r="D22" s="16"/>
      <c r="E22" s="16"/>
    </row>
    <row r="23" spans="1:5" x14ac:dyDescent="0.25">
      <c r="A23" s="17">
        <v>5</v>
      </c>
      <c r="B23" s="22">
        <v>41797</v>
      </c>
      <c r="C23" s="23">
        <v>1055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490</v>
      </c>
      <c r="D24" s="16"/>
    </row>
    <row r="25" spans="1:5" x14ac:dyDescent="0.25">
      <c r="A25" s="17">
        <v>7</v>
      </c>
      <c r="B25" s="22">
        <v>41811</v>
      </c>
      <c r="C25" s="23">
        <v>544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582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422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3" spans="1:5" x14ac:dyDescent="0.25">
      <c r="C43" s="20"/>
    </row>
    <row r="44" spans="1:5" x14ac:dyDescent="0.25">
      <c r="C44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84</v>
      </c>
      <c r="B1" s="28"/>
      <c r="C1" s="28"/>
      <c r="D1" s="8"/>
      <c r="E1" s="9"/>
    </row>
    <row r="2" spans="1:12" ht="30" customHeight="1" x14ac:dyDescent="0.25">
      <c r="A2" s="29" t="s">
        <v>85</v>
      </c>
      <c r="B2" s="30"/>
      <c r="C2" s="30"/>
      <c r="D2" s="10"/>
      <c r="E2" s="26">
        <f>SUM(C4:C14)</f>
        <v>89.78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9</v>
      </c>
      <c r="B4" s="14" t="s">
        <v>10</v>
      </c>
      <c r="C4" s="15">
        <f>SUM([1]CENTRAL!C7)</f>
        <v>7.76</v>
      </c>
      <c r="D4" s="16"/>
      <c r="E4" s="5">
        <f>SUM(Total!M6)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28</v>
      </c>
      <c r="B5" s="17" t="s">
        <v>29</v>
      </c>
      <c r="C5" s="18">
        <f>SUM([1]CENTRAL!C17)</f>
        <v>14.06</v>
      </c>
      <c r="D5" s="16"/>
      <c r="E5" s="5">
        <f>SUM(Total!M16)</f>
        <v>63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30</v>
      </c>
      <c r="B6" s="17" t="s">
        <v>31</v>
      </c>
      <c r="C6" s="18">
        <f>SUM([1]CENTRAL!C18)</f>
        <v>5</v>
      </c>
      <c r="D6" s="16"/>
      <c r="E6" s="5">
        <f>SUM(Total!M17)</f>
        <v>73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23</v>
      </c>
      <c r="B7" s="17" t="s">
        <v>32</v>
      </c>
      <c r="C7" s="18">
        <f>SUM([1]CENTRAL!C19)</f>
        <v>6.46</v>
      </c>
      <c r="D7" s="16" t="s">
        <v>75</v>
      </c>
      <c r="E7" s="5">
        <f>SUM(Total!M18)*2</f>
        <v>60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17</v>
      </c>
      <c r="B8" s="17" t="s">
        <v>42</v>
      </c>
      <c r="C8" s="18">
        <f>SUM([1]CENTRAL!C26)</f>
        <v>6.5</v>
      </c>
      <c r="D8" s="16"/>
      <c r="E8" s="5">
        <f>SUM(Total!M25)</f>
        <v>34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26</v>
      </c>
      <c r="B9" s="17" t="s">
        <v>45</v>
      </c>
      <c r="C9" s="18">
        <f>SUM([1]CENTRAL!C28)</f>
        <v>12.8</v>
      </c>
      <c r="D9" s="16"/>
      <c r="E9" s="5">
        <f>SUM(Total!M27)</f>
        <v>24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60</v>
      </c>
      <c r="B10" s="17" t="s">
        <v>61</v>
      </c>
      <c r="C10" s="18">
        <f>SUM([1]CENTRAL!C38)</f>
        <v>10.199999999999999</v>
      </c>
      <c r="D10" s="16"/>
      <c r="E10" s="5">
        <f>SUM(Total!M37)</f>
        <v>34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17</v>
      </c>
      <c r="B11" s="17" t="s">
        <v>74</v>
      </c>
      <c r="C11" s="18">
        <f>SUM([1]CENTRAL!C11)</f>
        <v>4.5</v>
      </c>
      <c r="D11" s="16"/>
      <c r="E11" s="5">
        <f>SUM(Total!M10)</f>
        <v>35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21</v>
      </c>
      <c r="B12" s="17" t="s">
        <v>22</v>
      </c>
      <c r="C12" s="18">
        <f>SUM([1]CENTRAL!C13)</f>
        <v>12.96</v>
      </c>
      <c r="D12" s="16"/>
      <c r="E12" s="5">
        <f>SUM(Total!M12)</f>
        <v>54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36</v>
      </c>
      <c r="B13" s="17" t="s">
        <v>35</v>
      </c>
      <c r="C13" s="18">
        <f>SUM([1]CENTRAL!C21)</f>
        <v>0</v>
      </c>
      <c r="D13" s="16"/>
      <c r="E13" s="19">
        <f>SUM(Total!M21)</f>
        <v>78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40</v>
      </c>
      <c r="B14" s="17" t="s">
        <v>41</v>
      </c>
      <c r="C14" s="18">
        <f>SUM([1]CENTRAL!C25)</f>
        <v>9.5399999999999991</v>
      </c>
      <c r="D14" s="16"/>
      <c r="E14" s="19">
        <f>SUM(Total!M24)</f>
        <v>92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547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4682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538</v>
      </c>
      <c r="D19" s="16"/>
      <c r="E19" s="16"/>
    </row>
    <row r="20" spans="1:5" x14ac:dyDescent="0.25">
      <c r="A20" s="17">
        <v>2</v>
      </c>
      <c r="B20" s="22">
        <v>41776</v>
      </c>
      <c r="C20" s="23">
        <v>419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565</v>
      </c>
      <c r="D22" s="16"/>
      <c r="E22" s="16"/>
    </row>
    <row r="23" spans="1:5" x14ac:dyDescent="0.25">
      <c r="A23" s="17">
        <v>5</v>
      </c>
      <c r="B23" s="22">
        <v>41797</v>
      </c>
      <c r="C23" s="23">
        <v>766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672</v>
      </c>
      <c r="D24" s="16"/>
    </row>
    <row r="25" spans="1:5" x14ac:dyDescent="0.25">
      <c r="A25" s="17">
        <v>7</v>
      </c>
      <c r="B25" s="22">
        <v>41811</v>
      </c>
      <c r="C25" s="23">
        <v>608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567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547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86</v>
      </c>
      <c r="B1" s="28"/>
      <c r="C1" s="28"/>
      <c r="D1" s="8"/>
      <c r="E1" s="9"/>
    </row>
    <row r="2" spans="1:12" ht="30" customHeight="1" x14ac:dyDescent="0.25">
      <c r="A2" s="29" t="s">
        <v>87</v>
      </c>
      <c r="B2" s="30"/>
      <c r="C2" s="30"/>
      <c r="D2" s="10"/>
      <c r="E2" s="26">
        <f>SUM(C4:C14)</f>
        <v>99.72999999999999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30</v>
      </c>
      <c r="B4" s="14" t="s">
        <v>31</v>
      </c>
      <c r="C4" s="15">
        <f>SUM([1]CENTRAL!C18)</f>
        <v>5</v>
      </c>
      <c r="D4" s="16"/>
      <c r="E4" s="5">
        <f>SUM(Total!M17)</f>
        <v>73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17</v>
      </c>
      <c r="B5" s="17" t="s">
        <v>42</v>
      </c>
      <c r="C5" s="18">
        <f>SUM([1]CENTRAL!C26)</f>
        <v>6.5</v>
      </c>
      <c r="D5" s="16"/>
      <c r="E5" s="5">
        <f>SUM(Total!M25)</f>
        <v>34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26</v>
      </c>
      <c r="B6" s="17" t="s">
        <v>45</v>
      </c>
      <c r="C6" s="18">
        <f>SUM([1]CENTRAL!C28)</f>
        <v>12.8</v>
      </c>
      <c r="D6" s="16" t="s">
        <v>75</v>
      </c>
      <c r="E6" s="5">
        <f>SUM(Total!M27)*2</f>
        <v>48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60</v>
      </c>
      <c r="B7" s="17" t="s">
        <v>61</v>
      </c>
      <c r="C7" s="18">
        <f>SUM([1]CENTRAL!C38)</f>
        <v>10.199999999999999</v>
      </c>
      <c r="D7" s="16"/>
      <c r="E7" s="5">
        <f>SUM(Total!M37)</f>
        <v>34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17</v>
      </c>
      <c r="B8" s="17" t="s">
        <v>74</v>
      </c>
      <c r="C8" s="18">
        <f>SUM([1]CENTRAL!C11)</f>
        <v>4.5</v>
      </c>
      <c r="D8" s="16"/>
      <c r="E8" s="5">
        <f>SUM(Total!M10)</f>
        <v>35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36</v>
      </c>
      <c r="B9" s="17" t="s">
        <v>35</v>
      </c>
      <c r="C9" s="25">
        <f>SUM([1]CENTRAL!C22)</f>
        <v>9.6</v>
      </c>
      <c r="D9" s="16"/>
      <c r="E9" s="5">
        <f>SUM(Total!M21)</f>
        <v>78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40</v>
      </c>
      <c r="B10" s="17" t="s">
        <v>41</v>
      </c>
      <c r="C10" s="18">
        <f>SUM([1]CENTRAL!C25)</f>
        <v>9.5399999999999991</v>
      </c>
      <c r="D10" s="16"/>
      <c r="E10" s="5">
        <f>SUM(Total!M24)</f>
        <v>92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4</v>
      </c>
      <c r="B11" s="17" t="s">
        <v>25</v>
      </c>
      <c r="C11" s="18">
        <f>SUM([1]CENTRAL!C15)</f>
        <v>6.5</v>
      </c>
      <c r="D11" s="16"/>
      <c r="E11" s="5">
        <f>SUM(Total!M14)</f>
        <v>16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21</v>
      </c>
      <c r="B12" s="17" t="s">
        <v>62</v>
      </c>
      <c r="C12" s="18">
        <f>SUM([1]CENTRAL!C39)</f>
        <v>13.17</v>
      </c>
      <c r="D12" s="16"/>
      <c r="E12" s="5">
        <f>SUM(Total!M38)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15</v>
      </c>
      <c r="B13" s="17" t="s">
        <v>16</v>
      </c>
      <c r="C13" s="18">
        <f>SUM([1]CENTRAL!C10)</f>
        <v>7.96</v>
      </c>
      <c r="D13" s="16"/>
      <c r="E13" s="19">
        <f>SUM(Total!M9)</f>
        <v>24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23</v>
      </c>
      <c r="B14" s="17" t="s">
        <v>46</v>
      </c>
      <c r="C14" s="18">
        <f>SUM([1]CENTRAL!C29)</f>
        <v>13.96</v>
      </c>
      <c r="D14" s="16"/>
      <c r="E14" s="19">
        <f>SUM(Total!M28)</f>
        <v>52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486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4747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546</v>
      </c>
      <c r="D19" s="16"/>
      <c r="E19" s="16"/>
    </row>
    <row r="20" spans="1:5" x14ac:dyDescent="0.25">
      <c r="A20" s="17">
        <v>2</v>
      </c>
      <c r="B20" s="22">
        <v>41776</v>
      </c>
      <c r="C20" s="23">
        <v>606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527</v>
      </c>
      <c r="D22" s="16"/>
      <c r="E22" s="16"/>
    </row>
    <row r="23" spans="1:5" x14ac:dyDescent="0.25">
      <c r="A23" s="17">
        <v>5</v>
      </c>
      <c r="B23" s="22">
        <v>41797</v>
      </c>
      <c r="C23" s="23">
        <v>886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565</v>
      </c>
      <c r="D24" s="16"/>
    </row>
    <row r="25" spans="1:5" x14ac:dyDescent="0.25">
      <c r="A25" s="17">
        <v>7</v>
      </c>
      <c r="B25" s="22">
        <v>41811</v>
      </c>
      <c r="C25" s="23">
        <v>586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545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486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88</v>
      </c>
      <c r="B1" s="28"/>
      <c r="C1" s="28"/>
      <c r="D1" s="8"/>
      <c r="E1" s="9"/>
    </row>
    <row r="2" spans="1:12" ht="30" customHeight="1" x14ac:dyDescent="0.25">
      <c r="A2" s="29" t="s">
        <v>89</v>
      </c>
      <c r="B2" s="30"/>
      <c r="C2" s="30"/>
      <c r="D2" s="10"/>
      <c r="E2" s="26">
        <f>SUM(C4:C14)</f>
        <v>98.970000000000013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17</v>
      </c>
      <c r="B4" s="14" t="s">
        <v>42</v>
      </c>
      <c r="C4" s="15">
        <f>SUM([1]CENTRAL!C26)</f>
        <v>6.5</v>
      </c>
      <c r="D4" s="16"/>
      <c r="E4" s="5">
        <f>SUM(Total!M25)</f>
        <v>34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26</v>
      </c>
      <c r="B5" s="17" t="s">
        <v>45</v>
      </c>
      <c r="C5" s="18">
        <f>SUM([1]CENTRAL!C28)</f>
        <v>12.8</v>
      </c>
      <c r="D5" s="16"/>
      <c r="E5" s="5">
        <f>SUM(Total!M27)</f>
        <v>24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17</v>
      </c>
      <c r="B6" s="17" t="s">
        <v>74</v>
      </c>
      <c r="C6" s="18">
        <f>SUM([1]CENTRAL!C11)</f>
        <v>4.5</v>
      </c>
      <c r="D6" s="16"/>
      <c r="E6" s="5">
        <f>SUM(Total!M10)</f>
        <v>35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9</v>
      </c>
      <c r="B7" s="17" t="s">
        <v>10</v>
      </c>
      <c r="C7" s="18">
        <f>SUM([1]CENTRAL!C7)</f>
        <v>7.76</v>
      </c>
      <c r="D7" s="16"/>
      <c r="E7" s="5">
        <f>SUM(Total!M6)</f>
        <v>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51</v>
      </c>
      <c r="B8" s="17" t="s">
        <v>52</v>
      </c>
      <c r="C8" s="18">
        <f>SUM([1]CENTRAL!C32)</f>
        <v>5</v>
      </c>
      <c r="D8" s="16"/>
      <c r="E8" s="5">
        <f>SUM(Total!M31)</f>
        <v>0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6</v>
      </c>
      <c r="B9" s="17" t="s">
        <v>7</v>
      </c>
      <c r="C9" s="18">
        <f>SUM([1]CENTRAL!C5)</f>
        <v>18.62</v>
      </c>
      <c r="D9" s="16" t="s">
        <v>75</v>
      </c>
      <c r="E9" s="5">
        <f>SUM(Total!M4)*2</f>
        <v>28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13</v>
      </c>
      <c r="B10" s="17" t="s">
        <v>14</v>
      </c>
      <c r="C10" s="18">
        <f>SUM([1]CENTRAL!C9)</f>
        <v>5.84</v>
      </c>
      <c r="D10" s="16"/>
      <c r="E10" s="5">
        <f>SUM(Total!M8)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24</v>
      </c>
      <c r="C11" s="18">
        <f>SUM([1]CENTRAL!C14)</f>
        <v>11.71</v>
      </c>
      <c r="D11" s="16"/>
      <c r="E11" s="5">
        <f>SUM(Total!M13)</f>
        <v>74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26</v>
      </c>
      <c r="B12" s="17" t="s">
        <v>27</v>
      </c>
      <c r="C12" s="18">
        <f>SUM([1]CENTRAL!C16)</f>
        <v>5</v>
      </c>
      <c r="D12" s="16"/>
      <c r="E12" s="5">
        <f>SUM(Total!M15)</f>
        <v>25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37</v>
      </c>
      <c r="B13" s="17" t="s">
        <v>38</v>
      </c>
      <c r="C13" s="18">
        <f>SUM([1]CENTRAL!C23)</f>
        <v>16.239999999999998</v>
      </c>
      <c r="D13" s="16"/>
      <c r="E13" s="19">
        <f>SUM(Total!M22)</f>
        <v>114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37</v>
      </c>
      <c r="B14" s="17" t="s">
        <v>57</v>
      </c>
      <c r="C14" s="18">
        <f>SUM([1]CENTRAL!C36)</f>
        <v>5</v>
      </c>
      <c r="D14" s="16"/>
      <c r="E14" s="19">
        <f>SUM(Total!M35)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334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3397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255</v>
      </c>
      <c r="D19" s="16"/>
      <c r="E19" s="16"/>
    </row>
    <row r="20" spans="1:5" x14ac:dyDescent="0.25">
      <c r="A20" s="17">
        <v>2</v>
      </c>
      <c r="B20" s="22">
        <v>41776</v>
      </c>
      <c r="C20" s="23">
        <v>585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457</v>
      </c>
      <c r="D22" s="16"/>
      <c r="E22" s="16"/>
    </row>
    <row r="23" spans="1:5" x14ac:dyDescent="0.25">
      <c r="A23" s="17">
        <v>5</v>
      </c>
      <c r="B23" s="22">
        <v>41797</v>
      </c>
      <c r="C23" s="23">
        <v>444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449</v>
      </c>
      <c r="D24" s="16"/>
    </row>
    <row r="25" spans="1:5" x14ac:dyDescent="0.25">
      <c r="A25" s="17">
        <v>7</v>
      </c>
      <c r="B25" s="22">
        <v>41811</v>
      </c>
      <c r="C25" s="23">
        <v>522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351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334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90</v>
      </c>
      <c r="B1" s="28"/>
      <c r="C1" s="28"/>
      <c r="D1" s="8"/>
      <c r="E1" s="9"/>
    </row>
    <row r="2" spans="1:12" ht="30" customHeight="1" x14ac:dyDescent="0.25">
      <c r="A2" s="29" t="s">
        <v>91</v>
      </c>
      <c r="B2" s="30"/>
      <c r="C2" s="30"/>
      <c r="D2" s="10"/>
      <c r="E2" s="26">
        <f>SUM(C4:C14)</f>
        <v>99.3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17</v>
      </c>
      <c r="B4" s="14" t="s">
        <v>42</v>
      </c>
      <c r="C4" s="15">
        <f>SUM([1]CENTRAL!C26)</f>
        <v>6.5</v>
      </c>
      <c r="D4" s="16"/>
      <c r="E4" s="5">
        <f>SUM(Total!M25)</f>
        <v>34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26</v>
      </c>
      <c r="B5" s="17" t="s">
        <v>45</v>
      </c>
      <c r="C5" s="18">
        <f>SUM([1]CENTRAL!C28)</f>
        <v>12.8</v>
      </c>
      <c r="D5" s="16" t="s">
        <v>75</v>
      </c>
      <c r="E5" s="5">
        <f>SUM(Total!M27)*2</f>
        <v>48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9</v>
      </c>
      <c r="B6" s="17" t="s">
        <v>10</v>
      </c>
      <c r="C6" s="18">
        <f>SUM([1]CENTRAL!C7)</f>
        <v>7.76</v>
      </c>
      <c r="D6" s="16"/>
      <c r="E6" s="5">
        <f>SUM(Total!M6)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51</v>
      </c>
      <c r="B7" s="17" t="s">
        <v>52</v>
      </c>
      <c r="C7" s="18">
        <f>SUM([1]CENTRAL!C32)</f>
        <v>5</v>
      </c>
      <c r="D7" s="16"/>
      <c r="E7" s="5">
        <f>SUM(Total!M31)</f>
        <v>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30</v>
      </c>
      <c r="B8" s="17" t="s">
        <v>31</v>
      </c>
      <c r="C8" s="18">
        <f>SUM([1]CENTRAL!C18)</f>
        <v>5</v>
      </c>
      <c r="D8" s="16"/>
      <c r="E8" s="5">
        <f>SUM(Total!M17)</f>
        <v>73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60</v>
      </c>
      <c r="B9" s="17" t="s">
        <v>61</v>
      </c>
      <c r="C9" s="18">
        <f>SUM([1]CENTRAL!C38)</f>
        <v>10.199999999999999</v>
      </c>
      <c r="D9" s="16"/>
      <c r="E9" s="5">
        <f>SUM(Total!M37)</f>
        <v>34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40</v>
      </c>
      <c r="B10" s="17" t="s">
        <v>41</v>
      </c>
      <c r="C10" s="18">
        <f>SUM([1]CENTRAL!C25)</f>
        <v>9.5399999999999991</v>
      </c>
      <c r="D10" s="16"/>
      <c r="E10" s="5">
        <f>SUM(Total!M24)</f>
        <v>92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4</v>
      </c>
      <c r="B11" s="17" t="s">
        <v>25</v>
      </c>
      <c r="C11" s="18">
        <f>SUM([1]CENTRAL!C15)</f>
        <v>6.5</v>
      </c>
      <c r="D11" s="16"/>
      <c r="E11" s="5">
        <f>SUM(Total!M14)</f>
        <v>16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21</v>
      </c>
      <c r="B12" s="17" t="s">
        <v>22</v>
      </c>
      <c r="C12" s="18">
        <f>SUM([1]CENTRAL!C13)</f>
        <v>12.96</v>
      </c>
      <c r="D12" s="16"/>
      <c r="E12" s="5">
        <f>SUM(Total!M12)</f>
        <v>54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8</v>
      </c>
      <c r="B13" s="17" t="s">
        <v>7</v>
      </c>
      <c r="C13" s="18">
        <f>SUM([1]CENTRAL!C6)</f>
        <v>16.489999999999998</v>
      </c>
      <c r="D13" s="16"/>
      <c r="E13" s="19">
        <f>SUM(Total!M5)</f>
        <v>190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17</v>
      </c>
      <c r="B14" s="17" t="s">
        <v>39</v>
      </c>
      <c r="C14" s="18">
        <f>SUM([1]CENTRAL!C24)</f>
        <v>6.55</v>
      </c>
      <c r="D14" s="16"/>
      <c r="E14" s="19">
        <f>SUM(Total!M23)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541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4136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490</v>
      </c>
      <c r="D19" s="16"/>
      <c r="E19" s="16"/>
    </row>
    <row r="20" spans="1:5" x14ac:dyDescent="0.25">
      <c r="A20" s="17">
        <v>2</v>
      </c>
      <c r="B20" s="22">
        <v>41776</v>
      </c>
      <c r="C20" s="23">
        <v>587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482</v>
      </c>
      <c r="D22" s="16"/>
      <c r="E22" s="16"/>
    </row>
    <row r="23" spans="1:5" x14ac:dyDescent="0.25">
      <c r="A23" s="17">
        <v>5</v>
      </c>
      <c r="B23" s="22">
        <v>41797</v>
      </c>
      <c r="C23" s="23">
        <v>715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381</v>
      </c>
      <c r="D24" s="16"/>
    </row>
    <row r="25" spans="1:5" x14ac:dyDescent="0.25">
      <c r="A25" s="17">
        <v>7</v>
      </c>
      <c r="B25" s="22">
        <v>41811</v>
      </c>
      <c r="C25" s="23">
        <v>586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354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541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92</v>
      </c>
      <c r="B1" s="28"/>
      <c r="C1" s="28"/>
      <c r="D1" s="8"/>
      <c r="E1" s="9"/>
    </row>
    <row r="2" spans="1:12" ht="30" customHeight="1" x14ac:dyDescent="0.25">
      <c r="A2" s="29" t="s">
        <v>93</v>
      </c>
      <c r="B2" s="30"/>
      <c r="C2" s="30"/>
      <c r="D2" s="10"/>
      <c r="E2" s="26">
        <f>SUM(C4:C14)</f>
        <v>94.830000000000013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17</v>
      </c>
      <c r="B4" s="14" t="s">
        <v>42</v>
      </c>
      <c r="C4" s="15">
        <f>SUM([1]CENTRAL!C26)</f>
        <v>6.5</v>
      </c>
      <c r="D4" s="16"/>
      <c r="E4" s="5">
        <f>SUM(Total!M25)</f>
        <v>34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26</v>
      </c>
      <c r="B5" s="17" t="s">
        <v>45</v>
      </c>
      <c r="C5" s="18">
        <f>SUM([1]CENTRAL!C28)</f>
        <v>12.8</v>
      </c>
      <c r="D5" s="16" t="s">
        <v>75</v>
      </c>
      <c r="E5" s="5">
        <f>SUM(Total!M27)*2</f>
        <v>48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4</v>
      </c>
      <c r="B6" s="17" t="s">
        <v>25</v>
      </c>
      <c r="C6" s="18">
        <f>SUM([1]CENTRAL!C15)</f>
        <v>6.5</v>
      </c>
      <c r="D6" s="16"/>
      <c r="E6" s="5">
        <f>SUM(Total!M14)</f>
        <v>16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17</v>
      </c>
      <c r="B7" s="17" t="s">
        <v>39</v>
      </c>
      <c r="C7" s="18">
        <f>SUM([1]CENTRAL!C24)</f>
        <v>6.55</v>
      </c>
      <c r="D7" s="16"/>
      <c r="E7" s="5">
        <f>SUM(Total!M23)</f>
        <v>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6</v>
      </c>
      <c r="B8" s="17" t="s">
        <v>7</v>
      </c>
      <c r="C8" s="18">
        <f>SUM([1]CENTRAL!C5)</f>
        <v>18.62</v>
      </c>
      <c r="D8" s="16"/>
      <c r="E8" s="5">
        <f>SUM(Total!M4)</f>
        <v>14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13</v>
      </c>
      <c r="B9" s="17" t="s">
        <v>14</v>
      </c>
      <c r="C9" s="18">
        <f>SUM([1]CENTRAL!C9)</f>
        <v>5.84</v>
      </c>
      <c r="D9" s="16"/>
      <c r="E9" s="5">
        <f>SUM(Total!M8)</f>
        <v>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26</v>
      </c>
      <c r="B10" s="17" t="s">
        <v>27</v>
      </c>
      <c r="C10" s="18">
        <f>SUM([1]CENTRAL!C16)</f>
        <v>5</v>
      </c>
      <c r="D10" s="16"/>
      <c r="E10" s="5">
        <f>SUM(Total!M15)</f>
        <v>25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46</v>
      </c>
      <c r="C11" s="18">
        <f>SUM([1]CENTRAL!C29)</f>
        <v>13.96</v>
      </c>
      <c r="D11" s="16"/>
      <c r="E11" s="5">
        <f>SUM(Total!M28)</f>
        <v>52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28</v>
      </c>
      <c r="B12" s="17" t="s">
        <v>29</v>
      </c>
      <c r="C12" s="18">
        <f>SUM([1]CENTRAL!C17)</f>
        <v>14.06</v>
      </c>
      <c r="D12" s="16"/>
      <c r="E12" s="5">
        <f>SUM(Total!M16)</f>
        <v>63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34</v>
      </c>
      <c r="B13" s="17" t="s">
        <v>35</v>
      </c>
      <c r="C13" s="18">
        <f>SUM([1]CENTRAL!C21)</f>
        <v>0</v>
      </c>
      <c r="D13" s="16"/>
      <c r="E13" s="19">
        <f>SUM(Total!M20)</f>
        <v>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51</v>
      </c>
      <c r="B14" s="17" t="s">
        <v>52</v>
      </c>
      <c r="C14" s="18">
        <f>SUM([1]CENTRAL!C32)</f>
        <v>5</v>
      </c>
      <c r="D14" s="16"/>
      <c r="E14" s="19">
        <f>SUM(Total!M31)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252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3353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336</v>
      </c>
      <c r="D19" s="16"/>
      <c r="E19" s="16"/>
    </row>
    <row r="20" spans="1:5" x14ac:dyDescent="0.25">
      <c r="A20" s="17">
        <v>2</v>
      </c>
      <c r="B20" s="22">
        <v>41776</v>
      </c>
      <c r="C20" s="23">
        <v>683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189</v>
      </c>
      <c r="D22" s="16"/>
      <c r="E22" s="16"/>
    </row>
    <row r="23" spans="1:5" x14ac:dyDescent="0.25">
      <c r="A23" s="17">
        <v>5</v>
      </c>
      <c r="B23" s="22">
        <v>41797</v>
      </c>
      <c r="C23" s="23">
        <v>690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376</v>
      </c>
      <c r="D24" s="16"/>
    </row>
    <row r="25" spans="1:5" x14ac:dyDescent="0.25">
      <c r="A25" s="17">
        <v>7</v>
      </c>
      <c r="B25" s="22">
        <v>41811</v>
      </c>
      <c r="C25" s="23">
        <v>434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393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252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94</v>
      </c>
      <c r="B1" s="28"/>
      <c r="C1" s="28"/>
      <c r="D1" s="8"/>
      <c r="E1" s="9"/>
    </row>
    <row r="2" spans="1:12" ht="30" customHeight="1" x14ac:dyDescent="0.25">
      <c r="A2" s="29" t="s">
        <v>95</v>
      </c>
      <c r="B2" s="30"/>
      <c r="C2" s="30"/>
      <c r="D2" s="10"/>
      <c r="E2" s="26">
        <f>SUM(C4:C14)</f>
        <v>90.19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26</v>
      </c>
      <c r="B4" s="14" t="s">
        <v>45</v>
      </c>
      <c r="C4" s="15">
        <f>SUM([1]CENTRAL!C28)</f>
        <v>12.8</v>
      </c>
      <c r="D4" s="16" t="s">
        <v>75</v>
      </c>
      <c r="E4" s="5">
        <f>SUM(Total!M27)*2</f>
        <v>48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26</v>
      </c>
      <c r="B5" s="17" t="s">
        <v>27</v>
      </c>
      <c r="C5" s="18">
        <f>SUM([1]CENTRAL!C16)</f>
        <v>5</v>
      </c>
      <c r="D5" s="16"/>
      <c r="E5" s="5">
        <f>SUM(Total!M15)</f>
        <v>25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23</v>
      </c>
      <c r="B6" s="17" t="s">
        <v>46</v>
      </c>
      <c r="C6" s="18">
        <f>SUM([1]CENTRAL!C29)</f>
        <v>13.96</v>
      </c>
      <c r="D6" s="16"/>
      <c r="E6" s="5">
        <f>SUM(Total!M28)</f>
        <v>52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40</v>
      </c>
      <c r="B7" s="17" t="s">
        <v>41</v>
      </c>
      <c r="C7" s="18">
        <f>SUM([1]CENTRAL!C25)</f>
        <v>9.5399999999999991</v>
      </c>
      <c r="D7" s="16"/>
      <c r="E7" s="5">
        <f>SUM(Total!M24)</f>
        <v>92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36</v>
      </c>
      <c r="B8" s="17" t="s">
        <v>35</v>
      </c>
      <c r="C8" s="18">
        <f>SUM([1]CENTRAL!C21)</f>
        <v>0</v>
      </c>
      <c r="D8" s="16"/>
      <c r="E8" s="5">
        <f>SUM(Total!M21)</f>
        <v>78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21</v>
      </c>
      <c r="B9" s="17" t="s">
        <v>62</v>
      </c>
      <c r="C9" s="18">
        <f>SUM([1]CENTRAL!C39)</f>
        <v>13.17</v>
      </c>
      <c r="D9" s="16"/>
      <c r="E9" s="5">
        <f>SUM(Total!M38)</f>
        <v>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15</v>
      </c>
      <c r="B10" s="17" t="s">
        <v>16</v>
      </c>
      <c r="C10" s="18">
        <f>SUM([1]CENTRAL!C10)</f>
        <v>7.96</v>
      </c>
      <c r="D10" s="16"/>
      <c r="E10" s="5">
        <f>SUM(Total!M9)</f>
        <v>24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32</v>
      </c>
      <c r="C11" s="18">
        <f>SUM([1]CENTRAL!C19)</f>
        <v>6.46</v>
      </c>
      <c r="D11" s="16"/>
      <c r="E11" s="5">
        <f>SUM(Total!M18)</f>
        <v>30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4</v>
      </c>
      <c r="B12" s="17" t="s">
        <v>5</v>
      </c>
      <c r="C12" s="18">
        <f>SUM([1]CENTRAL!C4)</f>
        <v>11.8</v>
      </c>
      <c r="D12" s="16"/>
      <c r="E12" s="5">
        <f>SUM(Total!M3)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17</v>
      </c>
      <c r="B13" s="17" t="s">
        <v>74</v>
      </c>
      <c r="C13" s="18">
        <f>SUM([1]CENTRAL!C11)</f>
        <v>4.5</v>
      </c>
      <c r="D13" s="16"/>
      <c r="E13" s="19">
        <f>SUM(Total!M10)</f>
        <v>35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49</v>
      </c>
      <c r="B14" s="17" t="s">
        <v>50</v>
      </c>
      <c r="C14" s="18">
        <f>SUM([1]CENTRAL!C31)</f>
        <v>5</v>
      </c>
      <c r="D14" s="16"/>
      <c r="E14" s="19">
        <f>SUM(Total!M30)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384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4614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661</v>
      </c>
      <c r="D19" s="16"/>
      <c r="E19" s="16"/>
    </row>
    <row r="20" spans="1:5" x14ac:dyDescent="0.25">
      <c r="A20" s="17">
        <v>2</v>
      </c>
      <c r="B20" s="22">
        <v>41776</v>
      </c>
      <c r="C20" s="23">
        <v>581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568</v>
      </c>
      <c r="D22" s="16"/>
      <c r="E22" s="16"/>
    </row>
    <row r="23" spans="1:5" x14ac:dyDescent="0.25">
      <c r="A23" s="17">
        <v>5</v>
      </c>
      <c r="B23" s="22">
        <v>41797</v>
      </c>
      <c r="C23" s="23">
        <v>704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508</v>
      </c>
      <c r="D24" s="16"/>
    </row>
    <row r="25" spans="1:5" x14ac:dyDescent="0.25">
      <c r="A25" s="17">
        <v>7</v>
      </c>
      <c r="B25" s="22">
        <v>41811</v>
      </c>
      <c r="C25" s="23">
        <v>606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602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384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96</v>
      </c>
      <c r="B1" s="28"/>
      <c r="C1" s="28"/>
      <c r="D1" s="8"/>
      <c r="E1" s="9"/>
    </row>
    <row r="2" spans="1:12" ht="30" customHeight="1" x14ac:dyDescent="0.25">
      <c r="A2" s="29" t="s">
        <v>97</v>
      </c>
      <c r="B2" s="30"/>
      <c r="C2" s="30"/>
      <c r="D2" s="10"/>
      <c r="E2" s="26">
        <f>SUM(C4:C14)</f>
        <v>99.71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26</v>
      </c>
      <c r="B4" s="14" t="s">
        <v>45</v>
      </c>
      <c r="C4" s="15">
        <f>SUM([1]CENTRAL!C28)</f>
        <v>12.8</v>
      </c>
      <c r="D4" s="16" t="s">
        <v>75</v>
      </c>
      <c r="E4" s="5">
        <f>SUM(Total!M27)*2</f>
        <v>48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23</v>
      </c>
      <c r="B5" s="17" t="s">
        <v>46</v>
      </c>
      <c r="C5" s="18">
        <f>SUM([1]CENTRAL!C29)</f>
        <v>13.96</v>
      </c>
      <c r="D5" s="16"/>
      <c r="E5" s="5">
        <f>SUM(Total!M28)</f>
        <v>52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40</v>
      </c>
      <c r="B6" s="17" t="s">
        <v>41</v>
      </c>
      <c r="C6" s="18">
        <f>SUM([1]CENTRAL!C25)</f>
        <v>9.5399999999999991</v>
      </c>
      <c r="D6" s="16"/>
      <c r="E6" s="5">
        <f>SUM(Total!M24)</f>
        <v>92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23</v>
      </c>
      <c r="B7" s="17" t="s">
        <v>32</v>
      </c>
      <c r="C7" s="18">
        <f>SUM([1]CENTRAL!C19)</f>
        <v>6.46</v>
      </c>
      <c r="D7" s="16"/>
      <c r="E7" s="5">
        <f>SUM(Total!M18)</f>
        <v>30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17</v>
      </c>
      <c r="B8" s="17" t="s">
        <v>42</v>
      </c>
      <c r="C8" s="18">
        <f>SUM([1]CENTRAL!C26)</f>
        <v>6.5</v>
      </c>
      <c r="D8" s="16"/>
      <c r="E8" s="5">
        <f>SUM(Total!M25)</f>
        <v>34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4</v>
      </c>
      <c r="B9" s="17" t="s">
        <v>25</v>
      </c>
      <c r="C9" s="18">
        <f>SUM([1]CENTRAL!C15)</f>
        <v>6.5</v>
      </c>
      <c r="D9" s="16"/>
      <c r="E9" s="5">
        <f>SUM(Total!M14)</f>
        <v>16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9</v>
      </c>
      <c r="B10" s="17" t="s">
        <v>10</v>
      </c>
      <c r="C10" s="18">
        <f>SUM([1]CENTRAL!C7)</f>
        <v>7.76</v>
      </c>
      <c r="D10" s="16"/>
      <c r="E10" s="5">
        <f>SUM(Total!M6)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51</v>
      </c>
      <c r="B11" s="17" t="s">
        <v>52</v>
      </c>
      <c r="C11" s="18">
        <f>SUM([1]CENTRAL!C32)</f>
        <v>5</v>
      </c>
      <c r="D11" s="16"/>
      <c r="E11" s="5">
        <f>SUM(Total!M31)</f>
        <v>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60</v>
      </c>
      <c r="B12" s="17" t="s">
        <v>61</v>
      </c>
      <c r="C12" s="18">
        <f>SUM([1]CENTRAL!C38)</f>
        <v>10.199999999999999</v>
      </c>
      <c r="D12" s="16"/>
      <c r="E12" s="5">
        <f>SUM(Total!M37)</f>
        <v>34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8</v>
      </c>
      <c r="B13" s="17" t="s">
        <v>7</v>
      </c>
      <c r="C13" s="18">
        <f>SUM([1]CENTRAL!C6)</f>
        <v>16.489999999999998</v>
      </c>
      <c r="D13" s="16"/>
      <c r="E13" s="19">
        <f>SUM(Total!M5)</f>
        <v>190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17</v>
      </c>
      <c r="B14" s="17" t="s">
        <v>74</v>
      </c>
      <c r="C14" s="18">
        <f>SUM([1]CENTRAL!C11)</f>
        <v>4.5</v>
      </c>
      <c r="D14" s="16"/>
      <c r="E14" s="19">
        <f>SUM(Total!M10)</f>
        <v>35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531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4778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608</v>
      </c>
      <c r="D19" s="16"/>
      <c r="E19" s="16"/>
    </row>
    <row r="20" spans="1:5" x14ac:dyDescent="0.25">
      <c r="A20" s="17">
        <v>2</v>
      </c>
      <c r="B20" s="22">
        <v>41776</v>
      </c>
      <c r="C20" s="23">
        <v>665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503</v>
      </c>
      <c r="D22" s="16"/>
      <c r="E22" s="16"/>
    </row>
    <row r="23" spans="1:5" x14ac:dyDescent="0.25">
      <c r="A23" s="17">
        <v>5</v>
      </c>
      <c r="B23" s="22">
        <v>41797</v>
      </c>
      <c r="C23" s="23">
        <v>928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486</v>
      </c>
      <c r="D24" s="16"/>
    </row>
    <row r="25" spans="1:5" x14ac:dyDescent="0.25">
      <c r="A25" s="17">
        <v>7</v>
      </c>
      <c r="B25" s="22">
        <v>41811</v>
      </c>
      <c r="C25" s="23">
        <v>598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459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531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98</v>
      </c>
      <c r="B1" s="28"/>
      <c r="C1" s="28"/>
      <c r="D1" s="8"/>
      <c r="E1" s="9"/>
    </row>
    <row r="2" spans="1:12" ht="30" customHeight="1" x14ac:dyDescent="0.25">
      <c r="A2" s="29" t="s">
        <v>99</v>
      </c>
      <c r="B2" s="30"/>
      <c r="C2" s="30"/>
      <c r="D2" s="10"/>
      <c r="E2" s="26">
        <f>SUM(C4:C14)</f>
        <v>88.779999999999987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26</v>
      </c>
      <c r="B4" s="14" t="s">
        <v>45</v>
      </c>
      <c r="C4" s="15">
        <f>SUM([1]CENTRAL!C28)</f>
        <v>12.8</v>
      </c>
      <c r="D4" s="16"/>
      <c r="E4" s="5">
        <f>SUM(Total!M27)</f>
        <v>24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40</v>
      </c>
      <c r="B5" s="17" t="s">
        <v>41</v>
      </c>
      <c r="C5" s="18">
        <f>SUM([1]CENTRAL!C25)</f>
        <v>9.5399999999999991</v>
      </c>
      <c r="D5" s="16"/>
      <c r="E5" s="5">
        <f>SUM(Total!M24)</f>
        <v>92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9</v>
      </c>
      <c r="B6" s="17" t="s">
        <v>10</v>
      </c>
      <c r="C6" s="18">
        <f>SUM([1]CENTRAL!C7)</f>
        <v>7.76</v>
      </c>
      <c r="D6" s="16"/>
      <c r="E6" s="5">
        <f>SUM(Total!M6)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60</v>
      </c>
      <c r="B7" s="17" t="s">
        <v>61</v>
      </c>
      <c r="C7" s="18">
        <f>SUM([1]CENTRAL!C38)</f>
        <v>10.199999999999999</v>
      </c>
      <c r="D7" s="16"/>
      <c r="E7" s="5">
        <f>SUM(Total!M37)</f>
        <v>34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8</v>
      </c>
      <c r="B8" s="17" t="s">
        <v>7</v>
      </c>
      <c r="C8" s="18">
        <f>SUM([1]CENTRAL!C6)</f>
        <v>16.489999999999998</v>
      </c>
      <c r="D8" s="16"/>
      <c r="E8" s="5">
        <f>SUM(Total!M5)</f>
        <v>190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36</v>
      </c>
      <c r="B9" s="17" t="s">
        <v>35</v>
      </c>
      <c r="C9" s="18">
        <f>SUM([1]CENTRAL!C21)</f>
        <v>0</v>
      </c>
      <c r="D9" s="16"/>
      <c r="E9" s="5">
        <f>SUM(Total!M21)</f>
        <v>78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15</v>
      </c>
      <c r="B10" s="17" t="s">
        <v>16</v>
      </c>
      <c r="C10" s="18">
        <f>SUM([1]CENTRAL!C10)</f>
        <v>7.96</v>
      </c>
      <c r="D10" s="16"/>
      <c r="E10" s="5">
        <f>SUM(Total!M9)</f>
        <v>24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53</v>
      </c>
      <c r="B11" s="17" t="s">
        <v>0</v>
      </c>
      <c r="C11" s="17">
        <f>SUM([1]CENTRAL!C33)</f>
        <v>4.5</v>
      </c>
      <c r="D11" s="16"/>
      <c r="E11" s="5">
        <f>SUM(Total!M32)</f>
        <v>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37</v>
      </c>
      <c r="B12" s="17" t="s">
        <v>57</v>
      </c>
      <c r="C12" s="18">
        <f>SUM([1]CENTRAL!C36)</f>
        <v>5</v>
      </c>
      <c r="D12" s="16"/>
      <c r="E12" s="5">
        <f>SUM(Total!M35)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43</v>
      </c>
      <c r="B13" s="17" t="s">
        <v>44</v>
      </c>
      <c r="C13" s="18">
        <f>SUM([1]CENTRAL!C27)</f>
        <v>10.029999999999999</v>
      </c>
      <c r="D13" s="16" t="s">
        <v>75</v>
      </c>
      <c r="E13" s="19">
        <f>SUM(Total!M26)*2</f>
        <v>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100</v>
      </c>
      <c r="B14" s="17" t="s">
        <v>101</v>
      </c>
      <c r="C14" s="17">
        <v>4.5</v>
      </c>
      <c r="D14" s="16"/>
      <c r="E14" s="19"/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442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4149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548</v>
      </c>
      <c r="D19" s="16"/>
      <c r="E19" s="16"/>
    </row>
    <row r="20" spans="1:5" x14ac:dyDescent="0.25">
      <c r="A20" s="17">
        <v>2</v>
      </c>
      <c r="B20" s="22">
        <v>41776</v>
      </c>
      <c r="C20" s="23">
        <v>428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629</v>
      </c>
      <c r="D22" s="16"/>
      <c r="E22" s="16"/>
    </row>
    <row r="23" spans="1:5" x14ac:dyDescent="0.25">
      <c r="A23" s="17">
        <v>5</v>
      </c>
      <c r="B23" s="22">
        <v>41797</v>
      </c>
      <c r="C23" s="23">
        <v>531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584</v>
      </c>
      <c r="D24" s="16"/>
    </row>
    <row r="25" spans="1:5" x14ac:dyDescent="0.25">
      <c r="A25" s="17">
        <v>7</v>
      </c>
      <c r="B25" s="22">
        <v>41811</v>
      </c>
      <c r="C25" s="23">
        <v>658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329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442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102</v>
      </c>
      <c r="B1" s="28"/>
      <c r="C1" s="28"/>
      <c r="D1" s="8"/>
      <c r="E1" s="9"/>
    </row>
    <row r="2" spans="1:12" ht="30" customHeight="1" x14ac:dyDescent="0.25">
      <c r="A2" s="29" t="s">
        <v>99</v>
      </c>
      <c r="B2" s="30"/>
      <c r="C2" s="30"/>
      <c r="D2" s="10"/>
      <c r="E2" s="26">
        <f>SUM(C4:C14)</f>
        <v>100.08000000000001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43</v>
      </c>
      <c r="B4" s="14" t="s">
        <v>44</v>
      </c>
      <c r="C4" s="15">
        <f>SUM([1]CENTRAL!C27)</f>
        <v>10.029999999999999</v>
      </c>
      <c r="D4" s="16"/>
      <c r="E4" s="5">
        <f>SUM(Total!M26)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23</v>
      </c>
      <c r="B5" s="17" t="s">
        <v>46</v>
      </c>
      <c r="C5" s="18">
        <f>SUM([1]CENTRAL!C29)</f>
        <v>13.96</v>
      </c>
      <c r="D5" s="16"/>
      <c r="E5" s="5">
        <f>SUM(Total!M28)</f>
        <v>52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23</v>
      </c>
      <c r="B6" s="17" t="s">
        <v>32</v>
      </c>
      <c r="C6" s="18">
        <f>SUM([1]CENTRAL!C19)</f>
        <v>6.46</v>
      </c>
      <c r="D6" s="16"/>
      <c r="E6" s="5">
        <f>SUM(Total!M18)</f>
        <v>30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4</v>
      </c>
      <c r="B7" s="17" t="s">
        <v>25</v>
      </c>
      <c r="C7" s="18">
        <f>SUM([1]CENTRAL!C15)</f>
        <v>6.5</v>
      </c>
      <c r="D7" s="16"/>
      <c r="E7" s="5">
        <f>SUM(Total!M14)</f>
        <v>16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17</v>
      </c>
      <c r="B8" s="17" t="s">
        <v>74</v>
      </c>
      <c r="C8" s="18">
        <f>SUM([1]CENTRAL!C11)</f>
        <v>4.5</v>
      </c>
      <c r="D8" s="16"/>
      <c r="E8" s="5">
        <f>SUM(Total!M10)</f>
        <v>35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17</v>
      </c>
      <c r="B9" s="17" t="s">
        <v>39</v>
      </c>
      <c r="C9" s="18">
        <f>SUM([1]CENTRAL!C24)</f>
        <v>6.55</v>
      </c>
      <c r="D9" s="16"/>
      <c r="E9" s="5">
        <f>SUM(Total!M23)</f>
        <v>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28</v>
      </c>
      <c r="B10" s="17" t="s">
        <v>29</v>
      </c>
      <c r="C10" s="18">
        <f>SUM([1]CENTRAL!C17)</f>
        <v>14.06</v>
      </c>
      <c r="D10" s="16" t="s">
        <v>75</v>
      </c>
      <c r="E10" s="5">
        <f>SUM(Total!M16)*2</f>
        <v>126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24</v>
      </c>
      <c r="C11" s="18">
        <f>SUM([1]CENTRAL!C14)</f>
        <v>11.71</v>
      </c>
      <c r="D11" s="16"/>
      <c r="E11" s="5">
        <f>SUM(Total!M13)</f>
        <v>74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54</v>
      </c>
      <c r="B12" s="17" t="s">
        <v>55</v>
      </c>
      <c r="C12" s="18">
        <f>SUM([1]CENTRAL!C34)</f>
        <v>12.46</v>
      </c>
      <c r="D12" s="16"/>
      <c r="E12" s="5">
        <f>SUM(Total!M33)</f>
        <v>10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58</v>
      </c>
      <c r="B13" s="17" t="s">
        <v>59</v>
      </c>
      <c r="C13" s="18">
        <f>SUM([1]CENTRAL!C37)</f>
        <v>8.85</v>
      </c>
      <c r="D13" s="16"/>
      <c r="E13" s="19">
        <f>SUM(Total!M36)</f>
        <v>80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63</v>
      </c>
      <c r="B14" s="17" t="s">
        <v>64</v>
      </c>
      <c r="C14" s="18">
        <f>SUM([1]CENTRAL!C40)</f>
        <v>5</v>
      </c>
      <c r="D14" s="16"/>
      <c r="E14" s="19">
        <f>SUM(Total!M39)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423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3668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351</v>
      </c>
      <c r="D19" s="16"/>
      <c r="E19" s="16"/>
    </row>
    <row r="20" spans="1:5" x14ac:dyDescent="0.25">
      <c r="A20" s="17">
        <v>2</v>
      </c>
      <c r="B20" s="22">
        <v>41776</v>
      </c>
      <c r="C20" s="23">
        <v>329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356</v>
      </c>
      <c r="D22" s="16"/>
      <c r="E22" s="16"/>
    </row>
    <row r="23" spans="1:5" x14ac:dyDescent="0.25">
      <c r="A23" s="17">
        <v>5</v>
      </c>
      <c r="B23" s="22">
        <v>41797</v>
      </c>
      <c r="C23" s="23">
        <v>666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527</v>
      </c>
      <c r="D24" s="16"/>
    </row>
    <row r="25" spans="1:5" x14ac:dyDescent="0.25">
      <c r="A25" s="17">
        <v>7</v>
      </c>
      <c r="B25" s="22">
        <v>41811</v>
      </c>
      <c r="C25" s="23">
        <v>472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544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423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103</v>
      </c>
      <c r="B1" s="28"/>
      <c r="C1" s="28"/>
      <c r="D1" s="8"/>
      <c r="E1" s="9"/>
    </row>
    <row r="2" spans="1:12" ht="30" customHeight="1" x14ac:dyDescent="0.25">
      <c r="A2" s="29" t="s">
        <v>104</v>
      </c>
      <c r="B2" s="30"/>
      <c r="C2" s="30"/>
      <c r="D2" s="10"/>
      <c r="E2" s="26">
        <f>SUM(C4:C14)</f>
        <v>99.689999999999984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17</v>
      </c>
      <c r="B4" s="14" t="s">
        <v>74</v>
      </c>
      <c r="C4" s="15">
        <f>SUM([1]CENTRAL!C11)</f>
        <v>4.5</v>
      </c>
      <c r="D4" s="16"/>
      <c r="E4" s="5">
        <f>SUM(Total!M10)</f>
        <v>35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28</v>
      </c>
      <c r="B5" s="17" t="s">
        <v>29</v>
      </c>
      <c r="C5" s="18">
        <f>SUM([1]CENTRAL!C17)</f>
        <v>14.06</v>
      </c>
      <c r="D5" s="16"/>
      <c r="E5" s="5">
        <f>SUM(Total!M16)</f>
        <v>63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54</v>
      </c>
      <c r="B6" s="17" t="s">
        <v>55</v>
      </c>
      <c r="C6" s="18">
        <f>SUM([1]CENTRAL!C34)</f>
        <v>12.46</v>
      </c>
      <c r="D6" s="16"/>
      <c r="E6" s="5">
        <f>SUM(Total!M33)</f>
        <v>10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58</v>
      </c>
      <c r="B7" s="17" t="s">
        <v>59</v>
      </c>
      <c r="C7" s="18">
        <f>SUM([1]CENTRAL!C37)</f>
        <v>8.85</v>
      </c>
      <c r="D7" s="16"/>
      <c r="E7" s="5">
        <f>SUM(Total!M36)</f>
        <v>80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26</v>
      </c>
      <c r="B8" s="17" t="s">
        <v>45</v>
      </c>
      <c r="C8" s="18">
        <f>SUM([1]CENTRAL!C28)</f>
        <v>12.8</v>
      </c>
      <c r="D8" s="16"/>
      <c r="E8" s="5">
        <f>SUM(Total!M27)</f>
        <v>24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9</v>
      </c>
      <c r="B9" s="17" t="s">
        <v>10</v>
      </c>
      <c r="C9" s="18">
        <f>SUM([1]CENTRAL!C7)</f>
        <v>7.76</v>
      </c>
      <c r="D9" s="16"/>
      <c r="E9" s="5">
        <f>SUM(Total!M6)</f>
        <v>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60</v>
      </c>
      <c r="B10" s="17" t="s">
        <v>61</v>
      </c>
      <c r="C10" s="18">
        <f>SUM([1]CENTRAL!C38)</f>
        <v>10.199999999999999</v>
      </c>
      <c r="D10" s="16"/>
      <c r="E10" s="5">
        <f>SUM(Total!M37)</f>
        <v>34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36</v>
      </c>
      <c r="B11" s="17" t="s">
        <v>35</v>
      </c>
      <c r="C11" s="18">
        <f>SUM([1]CENTRAL!C22)</f>
        <v>9.6</v>
      </c>
      <c r="D11" s="16"/>
      <c r="E11" s="5">
        <f>SUM(Total!M21)</f>
        <v>78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15</v>
      </c>
      <c r="B12" s="17" t="s">
        <v>16</v>
      </c>
      <c r="C12" s="18">
        <f>SUM([1]CENTRAL!C10)</f>
        <v>7.96</v>
      </c>
      <c r="D12" s="16"/>
      <c r="E12" s="5">
        <f>SUM(Total!M9)</f>
        <v>24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17</v>
      </c>
      <c r="B13" s="17" t="s">
        <v>42</v>
      </c>
      <c r="C13" s="18">
        <f>SUM([1]CENTRAL!C26)</f>
        <v>6.5</v>
      </c>
      <c r="D13" s="16"/>
      <c r="E13" s="19">
        <f>SUM(Total!M25)</f>
        <v>34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51</v>
      </c>
      <c r="B14" s="17" t="s">
        <v>52</v>
      </c>
      <c r="C14" s="18">
        <f>SUM([1]CENTRAL!C32)</f>
        <v>5</v>
      </c>
      <c r="D14" s="16" t="s">
        <v>75</v>
      </c>
      <c r="E14" s="19">
        <f>SUM(Total!M31)*2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382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4258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463</v>
      </c>
      <c r="D19" s="16"/>
      <c r="E19" s="16"/>
    </row>
    <row r="20" spans="1:5" x14ac:dyDescent="0.25">
      <c r="A20" s="17">
        <v>2</v>
      </c>
      <c r="B20" s="22">
        <v>41776</v>
      </c>
      <c r="C20" s="23">
        <v>536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450</v>
      </c>
      <c r="D22" s="16"/>
      <c r="E22" s="16"/>
    </row>
    <row r="23" spans="1:5" x14ac:dyDescent="0.25">
      <c r="A23" s="17">
        <v>5</v>
      </c>
      <c r="B23" s="22">
        <v>41797</v>
      </c>
      <c r="C23" s="23">
        <v>558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684</v>
      </c>
      <c r="D24" s="16"/>
    </row>
    <row r="25" spans="1:5" x14ac:dyDescent="0.25">
      <c r="A25" s="17">
        <v>7</v>
      </c>
      <c r="B25" s="22">
        <v>41811</v>
      </c>
      <c r="C25" s="23">
        <v>724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461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382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105</v>
      </c>
      <c r="B1" s="28"/>
      <c r="C1" s="28"/>
      <c r="D1" s="8"/>
      <c r="E1" s="9"/>
    </row>
    <row r="2" spans="1:12" ht="30" customHeight="1" x14ac:dyDescent="0.25">
      <c r="A2" s="29" t="s">
        <v>106</v>
      </c>
      <c r="B2" s="30"/>
      <c r="C2" s="30"/>
      <c r="D2" s="10"/>
      <c r="E2" s="26">
        <f>SUM(C4:C14)</f>
        <v>97.27000000000001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28</v>
      </c>
      <c r="B4" s="14" t="s">
        <v>29</v>
      </c>
      <c r="C4" s="15">
        <f>SUM([1]CENTRAL!C17)</f>
        <v>14.06</v>
      </c>
      <c r="D4" s="16"/>
      <c r="E4" s="5">
        <f>SUM(Total!M16)</f>
        <v>63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58</v>
      </c>
      <c r="B5" s="17" t="s">
        <v>59</v>
      </c>
      <c r="C5" s="18">
        <f>SUM([1]CENTRAL!C37)</f>
        <v>8.85</v>
      </c>
      <c r="D5" s="16"/>
      <c r="E5" s="5">
        <f>SUM(Total!M36)</f>
        <v>80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26</v>
      </c>
      <c r="B6" s="17" t="s">
        <v>45</v>
      </c>
      <c r="C6" s="18">
        <f>SUM([1]CENTRAL!C28)</f>
        <v>12.8</v>
      </c>
      <c r="D6" s="16"/>
      <c r="E6" s="5">
        <f>SUM(Total!M27)</f>
        <v>24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9</v>
      </c>
      <c r="B7" s="17" t="s">
        <v>10</v>
      </c>
      <c r="C7" s="18">
        <f>SUM([1]CENTRAL!C7)</f>
        <v>7.76</v>
      </c>
      <c r="D7" s="16"/>
      <c r="E7" s="5">
        <f>SUM(Total!M6)</f>
        <v>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60</v>
      </c>
      <c r="B8" s="17" t="s">
        <v>61</v>
      </c>
      <c r="C8" s="18">
        <f>SUM([1]CENTRAL!C38)</f>
        <v>10.199999999999999</v>
      </c>
      <c r="D8" s="16"/>
      <c r="E8" s="5">
        <f>SUM(Total!M37)</f>
        <v>34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36</v>
      </c>
      <c r="B9" s="17" t="s">
        <v>35</v>
      </c>
      <c r="C9" s="18">
        <f>SUM([1]CENTRAL!C22)</f>
        <v>9.6</v>
      </c>
      <c r="D9" s="16"/>
      <c r="E9" s="5">
        <f>SUM(Total!M21)</f>
        <v>78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17</v>
      </c>
      <c r="B10" s="17" t="s">
        <v>42</v>
      </c>
      <c r="C10" s="18">
        <f>SUM([1]CENTRAL!C26)</f>
        <v>6.5</v>
      </c>
      <c r="D10" s="16"/>
      <c r="E10" s="5">
        <f>SUM(Total!M25)</f>
        <v>34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51</v>
      </c>
      <c r="B11" s="17" t="s">
        <v>52</v>
      </c>
      <c r="C11" s="18">
        <f>SUM([1]CENTRAL!C32)</f>
        <v>5</v>
      </c>
      <c r="D11" s="16"/>
      <c r="E11" s="5">
        <f>SUM(Total!M31)</f>
        <v>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23</v>
      </c>
      <c r="B12" s="17" t="s">
        <v>32</v>
      </c>
      <c r="C12" s="18">
        <f>SUM([1]CENTRAL!C19)</f>
        <v>6.46</v>
      </c>
      <c r="D12" s="16"/>
      <c r="E12" s="5">
        <f>SUM(Total!M18)</f>
        <v>30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4</v>
      </c>
      <c r="B13" s="17" t="s">
        <v>25</v>
      </c>
      <c r="C13" s="18">
        <f>SUM([1]CENTRAL!C15)</f>
        <v>6.5</v>
      </c>
      <c r="D13" s="16"/>
      <c r="E13" s="19">
        <f>SUM(Total!M14)</f>
        <v>16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40</v>
      </c>
      <c r="B14" s="17" t="s">
        <v>41</v>
      </c>
      <c r="C14" s="18">
        <f>SUM([1]CENTRAL!C25)</f>
        <v>9.5399999999999991</v>
      </c>
      <c r="D14" s="16" t="s">
        <v>75</v>
      </c>
      <c r="E14" s="19">
        <f>SUM(Total!M24)*2</f>
        <v>184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543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5147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646</v>
      </c>
      <c r="D19" s="16"/>
      <c r="E19" s="16"/>
    </row>
    <row r="20" spans="1:5" x14ac:dyDescent="0.25">
      <c r="A20" s="17">
        <v>2</v>
      </c>
      <c r="B20" s="22">
        <v>41776</v>
      </c>
      <c r="C20" s="23">
        <v>684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462</v>
      </c>
      <c r="D22" s="16"/>
      <c r="E22" s="16"/>
    </row>
    <row r="23" spans="1:5" x14ac:dyDescent="0.25">
      <c r="A23" s="17">
        <v>5</v>
      </c>
      <c r="B23" s="22">
        <v>41797</v>
      </c>
      <c r="C23" s="23">
        <v>810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755</v>
      </c>
      <c r="D24" s="16"/>
    </row>
    <row r="25" spans="1:5" x14ac:dyDescent="0.25">
      <c r="A25" s="17">
        <v>7</v>
      </c>
      <c r="B25" s="22">
        <v>41811</v>
      </c>
      <c r="C25" s="23">
        <v>728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519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543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107</v>
      </c>
      <c r="B1" s="28"/>
      <c r="C1" s="28"/>
      <c r="D1" s="8"/>
      <c r="E1" s="9"/>
    </row>
    <row r="2" spans="1:12" ht="30" customHeight="1" x14ac:dyDescent="0.25">
      <c r="A2" s="29" t="s">
        <v>108</v>
      </c>
      <c r="B2" s="30"/>
      <c r="C2" s="30"/>
      <c r="D2" s="10"/>
      <c r="E2" s="26">
        <f>SUM(C4:C14)</f>
        <v>98.15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26</v>
      </c>
      <c r="B4" s="14" t="s">
        <v>45</v>
      </c>
      <c r="C4" s="15">
        <f>SUM([1]CENTRAL!C28)</f>
        <v>12.8</v>
      </c>
      <c r="D4" s="16" t="s">
        <v>75</v>
      </c>
      <c r="E4" s="5">
        <f>SUM(Total!M27)*2</f>
        <v>48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9</v>
      </c>
      <c r="B5" s="17" t="s">
        <v>10</v>
      </c>
      <c r="C5" s="18">
        <f>SUM([1]CENTRAL!C7)</f>
        <v>7.76</v>
      </c>
      <c r="D5" s="16"/>
      <c r="E5" s="5">
        <f>SUM(Total!M6)</f>
        <v>0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60</v>
      </c>
      <c r="B6" s="17" t="s">
        <v>61</v>
      </c>
      <c r="C6" s="18">
        <f>SUM([1]CENTRAL!C38)</f>
        <v>10.199999999999999</v>
      </c>
      <c r="D6" s="16"/>
      <c r="E6" s="5">
        <f>SUM(Total!M37)</f>
        <v>34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51</v>
      </c>
      <c r="B7" s="17" t="s">
        <v>52</v>
      </c>
      <c r="C7" s="18">
        <f>SUM([1]CENTRAL!C32)</f>
        <v>5</v>
      </c>
      <c r="D7" s="16"/>
      <c r="E7" s="5">
        <f>SUM(Total!M31)</f>
        <v>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23</v>
      </c>
      <c r="B8" s="17" t="s">
        <v>32</v>
      </c>
      <c r="C8" s="18">
        <f>SUM([1]CENTRAL!C19)</f>
        <v>6.46</v>
      </c>
      <c r="D8" s="16"/>
      <c r="E8" s="5">
        <f>SUM(Total!M18)</f>
        <v>30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23</v>
      </c>
      <c r="B9" s="17" t="s">
        <v>46</v>
      </c>
      <c r="C9" s="18">
        <f>SUM([1]CENTRAL!C29)</f>
        <v>13.96</v>
      </c>
      <c r="D9" s="16"/>
      <c r="E9" s="5">
        <f>SUM(Total!M28)</f>
        <v>52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37</v>
      </c>
      <c r="B10" s="17" t="s">
        <v>57</v>
      </c>
      <c r="C10" s="18">
        <f>SUM([1]CENTRAL!C36)</f>
        <v>5</v>
      </c>
      <c r="D10" s="16"/>
      <c r="E10" s="5">
        <f>SUM(Total!M35)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21</v>
      </c>
      <c r="B11" s="17" t="s">
        <v>62</v>
      </c>
      <c r="C11" s="18">
        <f>SUM([1]CENTRAL!C39)</f>
        <v>13.17</v>
      </c>
      <c r="D11" s="16"/>
      <c r="E11" s="5">
        <f>SUM(Total!M38)</f>
        <v>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13</v>
      </c>
      <c r="B12" s="17" t="s">
        <v>14</v>
      </c>
      <c r="C12" s="18">
        <f>SUM([1]CENTRAL!C9)</f>
        <v>5.84</v>
      </c>
      <c r="D12" s="16"/>
      <c r="E12" s="5">
        <f>SUM(Total!M8)</f>
        <v>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30</v>
      </c>
      <c r="B13" s="17" t="s">
        <v>31</v>
      </c>
      <c r="C13" s="18">
        <f>SUM([1]CENTRAL!C18)</f>
        <v>5</v>
      </c>
      <c r="D13" s="16"/>
      <c r="E13" s="19">
        <f>SUM(Total!M17)</f>
        <v>73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21</v>
      </c>
      <c r="B14" s="17" t="s">
        <v>22</v>
      </c>
      <c r="C14" s="18">
        <f>SUM([1]CENTRAL!C13)</f>
        <v>12.96</v>
      </c>
      <c r="D14" s="16"/>
      <c r="E14" s="19">
        <f>SUM(Total!M12)</f>
        <v>54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291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3802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375</v>
      </c>
      <c r="D19" s="16"/>
      <c r="E19" s="16"/>
    </row>
    <row r="20" spans="1:5" x14ac:dyDescent="0.25">
      <c r="A20" s="17">
        <v>2</v>
      </c>
      <c r="B20" s="22">
        <v>41776</v>
      </c>
      <c r="C20" s="23">
        <v>303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585</v>
      </c>
      <c r="D22" s="16"/>
      <c r="E22" s="16"/>
    </row>
    <row r="23" spans="1:5" x14ac:dyDescent="0.25">
      <c r="A23" s="17">
        <v>5</v>
      </c>
      <c r="B23" s="22">
        <v>41797</v>
      </c>
      <c r="C23" s="23">
        <v>769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517</v>
      </c>
      <c r="D24" s="16"/>
    </row>
    <row r="25" spans="1:5" x14ac:dyDescent="0.25">
      <c r="A25" s="17">
        <v>7</v>
      </c>
      <c r="B25" s="22">
        <v>41811</v>
      </c>
      <c r="C25" s="23">
        <v>524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438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291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109</v>
      </c>
      <c r="B1" s="28"/>
      <c r="C1" s="28"/>
      <c r="D1" s="8"/>
      <c r="E1" s="9"/>
    </row>
    <row r="2" spans="1:12" ht="30" customHeight="1" x14ac:dyDescent="0.25">
      <c r="A2" s="29" t="s">
        <v>110</v>
      </c>
      <c r="B2" s="30"/>
      <c r="C2" s="30"/>
      <c r="D2" s="10"/>
      <c r="E2" s="26">
        <f>SUM(C4:C14)</f>
        <v>99.59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26</v>
      </c>
      <c r="B4" s="14" t="s">
        <v>45</v>
      </c>
      <c r="C4" s="15">
        <f>SUM([1]CENTRAL!C28)</f>
        <v>12.8</v>
      </c>
      <c r="D4" s="16"/>
      <c r="E4" s="5">
        <f>SUM(Total!M27)</f>
        <v>24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60</v>
      </c>
      <c r="B5" s="17" t="s">
        <v>61</v>
      </c>
      <c r="C5" s="18">
        <f>SUM([1]CENTRAL!C38)</f>
        <v>10.199999999999999</v>
      </c>
      <c r="D5" s="16" t="s">
        <v>75</v>
      </c>
      <c r="E5" s="5">
        <f>SUM(Total!M37)*2</f>
        <v>68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51</v>
      </c>
      <c r="B6" s="17" t="s">
        <v>52</v>
      </c>
      <c r="C6" s="18">
        <f>SUM([1]CENTRAL!C32)</f>
        <v>5</v>
      </c>
      <c r="D6" s="16"/>
      <c r="E6" s="5">
        <f>SUM(Total!M31)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23</v>
      </c>
      <c r="B7" s="17" t="s">
        <v>32</v>
      </c>
      <c r="C7" s="18">
        <f>SUM([1]CENTRAL!C19)</f>
        <v>6.46</v>
      </c>
      <c r="D7" s="16"/>
      <c r="E7" s="5">
        <f>SUM(Total!M18)</f>
        <v>30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21</v>
      </c>
      <c r="B8" s="17" t="s">
        <v>22</v>
      </c>
      <c r="C8" s="18">
        <f>SUM([1]CENTRAL!C13)</f>
        <v>12.96</v>
      </c>
      <c r="D8" s="16"/>
      <c r="E8" s="5">
        <f>SUM(Total!M12)</f>
        <v>54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28</v>
      </c>
      <c r="B9" s="17" t="s">
        <v>29</v>
      </c>
      <c r="C9" s="18">
        <f>SUM([1]CENTRAL!C17)</f>
        <v>14.06</v>
      </c>
      <c r="D9" s="16"/>
      <c r="E9" s="5">
        <f>SUM(Total!M16)</f>
        <v>63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58</v>
      </c>
      <c r="B10" s="17" t="s">
        <v>59</v>
      </c>
      <c r="C10" s="18">
        <f>SUM([1]CENTRAL!C37)</f>
        <v>8.85</v>
      </c>
      <c r="D10" s="16"/>
      <c r="E10" s="5">
        <f>SUM(Total!M36)</f>
        <v>80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17</v>
      </c>
      <c r="B11" s="17" t="s">
        <v>42</v>
      </c>
      <c r="C11" s="18">
        <f>SUM([1]CENTRAL!C26)</f>
        <v>6.5</v>
      </c>
      <c r="D11" s="16"/>
      <c r="E11" s="5">
        <f>SUM(Total!M25)</f>
        <v>34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17</v>
      </c>
      <c r="B12" s="17" t="s">
        <v>74</v>
      </c>
      <c r="C12" s="18">
        <f>SUM([1]CENTRAL!C11)</f>
        <v>4.5</v>
      </c>
      <c r="D12" s="16"/>
      <c r="E12" s="5">
        <f>SUM(Total!M10)</f>
        <v>35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17</v>
      </c>
      <c r="B13" s="17" t="s">
        <v>39</v>
      </c>
      <c r="C13" s="18">
        <f>SUM([1]CENTRAL!C24)</f>
        <v>6.55</v>
      </c>
      <c r="D13" s="16"/>
      <c r="E13" s="19">
        <f>SUM(Total!M23)</f>
        <v>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23</v>
      </c>
      <c r="B14" s="17" t="s">
        <v>24</v>
      </c>
      <c r="C14" s="18">
        <f>SUM([1]CENTRAL!C14)</f>
        <v>11.71</v>
      </c>
      <c r="D14" s="16"/>
      <c r="E14" s="19">
        <f>SUM(Total!M13)</f>
        <v>74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462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4314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430</v>
      </c>
      <c r="D19" s="16"/>
      <c r="E19" s="16"/>
    </row>
    <row r="20" spans="1:5" x14ac:dyDescent="0.25">
      <c r="A20" s="17">
        <v>2</v>
      </c>
      <c r="B20" s="22">
        <v>41776</v>
      </c>
      <c r="C20" s="23">
        <v>460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422</v>
      </c>
      <c r="D22" s="16"/>
      <c r="E22" s="16"/>
    </row>
    <row r="23" spans="1:5" x14ac:dyDescent="0.25">
      <c r="A23" s="17">
        <v>5</v>
      </c>
      <c r="B23" s="22">
        <v>41797</v>
      </c>
      <c r="C23" s="23">
        <v>666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629</v>
      </c>
      <c r="D24" s="16"/>
    </row>
    <row r="25" spans="1:5" x14ac:dyDescent="0.25">
      <c r="A25" s="17">
        <v>7</v>
      </c>
      <c r="B25" s="22">
        <v>41811</v>
      </c>
      <c r="C25" s="23">
        <v>726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519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462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111</v>
      </c>
      <c r="B1" s="28"/>
      <c r="C1" s="28"/>
      <c r="D1" s="8"/>
      <c r="E1" s="9"/>
    </row>
    <row r="2" spans="1:12" ht="30" customHeight="1" x14ac:dyDescent="0.25">
      <c r="A2" s="29" t="s">
        <v>112</v>
      </c>
      <c r="B2" s="30"/>
      <c r="C2" s="30"/>
      <c r="D2" s="10"/>
      <c r="E2" s="26">
        <f>SUM(C4:C14)</f>
        <v>99.27000000000001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26</v>
      </c>
      <c r="B4" s="14" t="s">
        <v>45</v>
      </c>
      <c r="C4" s="15">
        <f>SUM([1]CENTRAL!C28)</f>
        <v>12.8</v>
      </c>
      <c r="D4" s="16"/>
      <c r="E4" s="5">
        <f>SUM(Total!M27)</f>
        <v>24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60</v>
      </c>
      <c r="B5" s="17" t="s">
        <v>61</v>
      </c>
      <c r="C5" s="18">
        <f>SUM([1]CENTRAL!C38)</f>
        <v>10.199999999999999</v>
      </c>
      <c r="D5" s="16" t="s">
        <v>75</v>
      </c>
      <c r="E5" s="5">
        <f>SUM(Total!M37)*2</f>
        <v>68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51</v>
      </c>
      <c r="B6" s="17" t="s">
        <v>52</v>
      </c>
      <c r="C6" s="18">
        <f>SUM([1]CENTRAL!C32)</f>
        <v>5</v>
      </c>
      <c r="D6" s="16"/>
      <c r="E6" s="5">
        <f>SUM(Total!M31)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21</v>
      </c>
      <c r="B7" s="17" t="s">
        <v>22</v>
      </c>
      <c r="C7" s="18">
        <f>SUM([1]CENTRAL!C13)</f>
        <v>12.96</v>
      </c>
      <c r="D7" s="16"/>
      <c r="E7" s="5">
        <f>SUM(Total!M12)</f>
        <v>54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17</v>
      </c>
      <c r="B8" s="17" t="s">
        <v>39</v>
      </c>
      <c r="C8" s="18">
        <f>SUM([1]CENTRAL!C24)</f>
        <v>6.55</v>
      </c>
      <c r="D8" s="16"/>
      <c r="E8" s="5">
        <f>SUM(Total!M23)</f>
        <v>0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9</v>
      </c>
      <c r="B9" s="17" t="s">
        <v>10</v>
      </c>
      <c r="C9" s="18">
        <f>SUM([1]CENTRAL!C7)</f>
        <v>7.76</v>
      </c>
      <c r="D9" s="16"/>
      <c r="E9" s="5">
        <f>SUM(Total!M6)</f>
        <v>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13</v>
      </c>
      <c r="B10" s="17" t="s">
        <v>14</v>
      </c>
      <c r="C10" s="18">
        <f>SUM([1]CENTRAL!C9)</f>
        <v>5.84</v>
      </c>
      <c r="D10" s="16"/>
      <c r="E10" s="5">
        <f>SUM(Total!M8)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30</v>
      </c>
      <c r="B11" s="17" t="s">
        <v>31</v>
      </c>
      <c r="C11" s="18">
        <f>SUM([1]CENTRAL!C18)</f>
        <v>5</v>
      </c>
      <c r="D11" s="16"/>
      <c r="E11" s="5">
        <f>SUM(Total!M17)</f>
        <v>73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40</v>
      </c>
      <c r="B12" s="17" t="s">
        <v>41</v>
      </c>
      <c r="C12" s="18">
        <f>SUM([1]CENTRAL!C25)</f>
        <v>9.5399999999999991</v>
      </c>
      <c r="D12" s="16"/>
      <c r="E12" s="5">
        <f>SUM(Total!M24)</f>
        <v>92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26</v>
      </c>
      <c r="B13" s="17" t="s">
        <v>27</v>
      </c>
      <c r="C13" s="18">
        <f>SUM([1]CENTRAL!C16)</f>
        <v>5</v>
      </c>
      <c r="D13" s="16"/>
      <c r="E13" s="19">
        <f>SUM(Total!M15)</f>
        <v>25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6</v>
      </c>
      <c r="B14" s="17" t="s">
        <v>7</v>
      </c>
      <c r="C14" s="18">
        <f>SUM([1]CENTRAL!C5)</f>
        <v>18.62</v>
      </c>
      <c r="D14" s="16"/>
      <c r="E14" s="19">
        <f>SUM(Total!M4)</f>
        <v>14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350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3300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345</v>
      </c>
      <c r="D19" s="16"/>
      <c r="E19" s="16"/>
    </row>
    <row r="20" spans="1:5" x14ac:dyDescent="0.25">
      <c r="A20" s="17">
        <v>2</v>
      </c>
      <c r="B20" s="22">
        <v>41776</v>
      </c>
      <c r="C20" s="23">
        <v>482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325</v>
      </c>
      <c r="D22" s="16"/>
      <c r="E22" s="16"/>
    </row>
    <row r="23" spans="1:5" x14ac:dyDescent="0.25">
      <c r="A23" s="17">
        <v>5</v>
      </c>
      <c r="B23" s="22">
        <v>41797</v>
      </c>
      <c r="C23" s="23">
        <v>496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402</v>
      </c>
      <c r="D24" s="16"/>
    </row>
    <row r="25" spans="1:5" x14ac:dyDescent="0.25">
      <c r="A25" s="17">
        <v>7</v>
      </c>
      <c r="B25" s="22">
        <v>41811</v>
      </c>
      <c r="C25" s="23">
        <v>622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278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350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113</v>
      </c>
      <c r="B1" s="28"/>
      <c r="C1" s="28"/>
      <c r="D1" s="8"/>
      <c r="E1" s="9"/>
    </row>
    <row r="2" spans="1:12" ht="30" customHeight="1" x14ac:dyDescent="0.25">
      <c r="A2" s="29" t="s">
        <v>114</v>
      </c>
      <c r="B2" s="30"/>
      <c r="C2" s="30"/>
      <c r="D2" s="10"/>
      <c r="E2" s="26">
        <f>SUM(C4:C14)</f>
        <v>99.65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51</v>
      </c>
      <c r="B4" s="14" t="s">
        <v>52</v>
      </c>
      <c r="C4" s="15">
        <f>SUM([1]CENTRAL!C32)</f>
        <v>5</v>
      </c>
      <c r="D4" s="16"/>
      <c r="E4" s="5">
        <f>SUM(Total!M31)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21</v>
      </c>
      <c r="B5" s="17" t="s">
        <v>22</v>
      </c>
      <c r="C5" s="18">
        <f>SUM([1]CENTRAL!C13)</f>
        <v>12.96</v>
      </c>
      <c r="D5" s="16"/>
      <c r="E5" s="5">
        <f>SUM(Total!M12)</f>
        <v>54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17</v>
      </c>
      <c r="B6" s="17" t="s">
        <v>39</v>
      </c>
      <c r="C6" s="18">
        <f>SUM([1]CENTRAL!C24)</f>
        <v>6.55</v>
      </c>
      <c r="D6" s="16"/>
      <c r="E6" s="5">
        <f>SUM(Total!M23)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26</v>
      </c>
      <c r="B7" s="17" t="s">
        <v>27</v>
      </c>
      <c r="C7" s="18">
        <f>SUM([1]CENTRAL!C16)</f>
        <v>5</v>
      </c>
      <c r="D7" s="16"/>
      <c r="E7" s="5">
        <f>SUM(Total!M15)</f>
        <v>25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6</v>
      </c>
      <c r="B8" s="17" t="s">
        <v>7</v>
      </c>
      <c r="C8" s="18">
        <f>SUM([1]CENTRAL!C5)</f>
        <v>18.62</v>
      </c>
      <c r="D8" s="16" t="s">
        <v>75</v>
      </c>
      <c r="E8" s="5">
        <f>SUM(Total!M4)*2</f>
        <v>28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17</v>
      </c>
      <c r="B9" s="17" t="s">
        <v>74</v>
      </c>
      <c r="C9" s="18">
        <f>SUM([1]CENTRAL!C11)</f>
        <v>4.5</v>
      </c>
      <c r="D9" s="16"/>
      <c r="E9" s="5">
        <f>SUM(Total!M10)</f>
        <v>35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23</v>
      </c>
      <c r="B10" s="17" t="s">
        <v>46</v>
      </c>
      <c r="C10" s="18">
        <f>SUM([1]CENTRAL!C29)</f>
        <v>13.96</v>
      </c>
      <c r="D10" s="16"/>
      <c r="E10" s="5">
        <f>SUM(Total!M28)</f>
        <v>52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36</v>
      </c>
      <c r="B11" s="17" t="s">
        <v>35</v>
      </c>
      <c r="C11" s="18">
        <f>SUM([1]CENTRAL!C22)</f>
        <v>9.6</v>
      </c>
      <c r="D11" s="16"/>
      <c r="E11" s="5">
        <f>SUM(Total!M21)</f>
        <v>78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4</v>
      </c>
      <c r="B12" s="17" t="s">
        <v>25</v>
      </c>
      <c r="C12" s="18">
        <f>SUM([1]CENTRAL!C15)</f>
        <v>6.5</v>
      </c>
      <c r="D12" s="16"/>
      <c r="E12" s="5">
        <f>SUM(Total!M14)</f>
        <v>16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54</v>
      </c>
      <c r="B13" s="17" t="s">
        <v>55</v>
      </c>
      <c r="C13" s="18">
        <f>SUM([1]CENTRAL!C34)</f>
        <v>12.46</v>
      </c>
      <c r="D13" s="16"/>
      <c r="E13" s="19">
        <f>SUM(Total!M33)</f>
        <v>10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53</v>
      </c>
      <c r="B14" s="17" t="s">
        <v>0</v>
      </c>
      <c r="C14" s="17">
        <f>SUM([1]CENTRAL!C33)</f>
        <v>4.5</v>
      </c>
      <c r="D14" s="16"/>
      <c r="E14" s="19">
        <f>SUM(Total!M32)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298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3124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249</v>
      </c>
      <c r="D19" s="16"/>
      <c r="E19" s="16"/>
    </row>
    <row r="20" spans="1:5" x14ac:dyDescent="0.25">
      <c r="A20" s="17">
        <v>2</v>
      </c>
      <c r="B20" s="22">
        <v>41776</v>
      </c>
      <c r="C20" s="23">
        <v>441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417</v>
      </c>
      <c r="D22" s="16"/>
      <c r="E22" s="16"/>
    </row>
    <row r="23" spans="1:5" x14ac:dyDescent="0.25">
      <c r="A23" s="17">
        <v>5</v>
      </c>
      <c r="B23" s="22">
        <v>41797</v>
      </c>
      <c r="C23" s="23">
        <v>514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344</v>
      </c>
      <c r="D24" s="16"/>
    </row>
    <row r="25" spans="1:5" x14ac:dyDescent="0.25">
      <c r="A25" s="17">
        <v>7</v>
      </c>
      <c r="B25" s="22">
        <v>41811</v>
      </c>
      <c r="C25" s="23">
        <v>308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553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298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115</v>
      </c>
      <c r="B1" s="28"/>
      <c r="C1" s="28"/>
      <c r="D1" s="8"/>
      <c r="E1" s="9"/>
    </row>
    <row r="2" spans="1:12" ht="30" customHeight="1" x14ac:dyDescent="0.25">
      <c r="A2" s="29" t="s">
        <v>116</v>
      </c>
      <c r="B2" s="30"/>
      <c r="C2" s="30"/>
      <c r="D2" s="10"/>
      <c r="E2" s="26">
        <f>SUM(C4:C14)</f>
        <v>99.56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51</v>
      </c>
      <c r="B4" s="14" t="s">
        <v>52</v>
      </c>
      <c r="C4" s="15">
        <f>SUM([1]CENTRAL!C32)</f>
        <v>5</v>
      </c>
      <c r="D4" s="16"/>
      <c r="E4" s="5">
        <f>SUM(Total!M31)</f>
        <v>0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23</v>
      </c>
      <c r="B5" s="17" t="s">
        <v>46</v>
      </c>
      <c r="C5" s="18">
        <f>SUM([1]CENTRAL!C29)</f>
        <v>13.96</v>
      </c>
      <c r="D5" s="16" t="s">
        <v>75</v>
      </c>
      <c r="E5" s="5">
        <f>SUM(Total!M28)*2</f>
        <v>104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4</v>
      </c>
      <c r="B6" s="17" t="s">
        <v>25</v>
      </c>
      <c r="C6" s="18">
        <f>SUM([1]CENTRAL!C15)</f>
        <v>6.5</v>
      </c>
      <c r="D6" s="16"/>
      <c r="E6" s="5">
        <f>SUM(Total!M14)</f>
        <v>16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54</v>
      </c>
      <c r="B7" s="17" t="s">
        <v>55</v>
      </c>
      <c r="C7" s="18">
        <f>SUM([1]CENTRAL!C34)</f>
        <v>12.46</v>
      </c>
      <c r="D7" s="16"/>
      <c r="E7" s="5">
        <f>SUM(Total!M33)</f>
        <v>10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9</v>
      </c>
      <c r="B8" s="17" t="s">
        <v>10</v>
      </c>
      <c r="C8" s="18">
        <f>SUM([1]CENTRAL!C7)</f>
        <v>7.76</v>
      </c>
      <c r="D8" s="16"/>
      <c r="E8" s="5">
        <f>SUM(Total!M6)</f>
        <v>0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30</v>
      </c>
      <c r="B9" s="17" t="s">
        <v>31</v>
      </c>
      <c r="C9" s="18">
        <f>SUM([1]CENTRAL!C18)</f>
        <v>5</v>
      </c>
      <c r="D9" s="16"/>
      <c r="E9" s="5">
        <f>SUM(Total!M17)</f>
        <v>73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40</v>
      </c>
      <c r="B10" s="17" t="s">
        <v>41</v>
      </c>
      <c r="C10" s="18">
        <f>SUM([1]CENTRAL!C25)</f>
        <v>9.5399999999999991</v>
      </c>
      <c r="D10" s="16"/>
      <c r="E10" s="5">
        <f>SUM(Total!M24)</f>
        <v>92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17</v>
      </c>
      <c r="B11" s="17" t="s">
        <v>42</v>
      </c>
      <c r="C11" s="18">
        <f>SUM([1]CENTRAL!C26)</f>
        <v>6.5</v>
      </c>
      <c r="D11" s="16"/>
      <c r="E11" s="5">
        <f>SUM(Total!M25)</f>
        <v>34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23</v>
      </c>
      <c r="B12" s="17" t="s">
        <v>24</v>
      </c>
      <c r="C12" s="18">
        <f>SUM([1]CENTRAL!C14)</f>
        <v>11.71</v>
      </c>
      <c r="D12" s="16"/>
      <c r="E12" s="5">
        <f>SUM(Total!M13)</f>
        <v>74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21</v>
      </c>
      <c r="B13" s="17" t="s">
        <v>62</v>
      </c>
      <c r="C13" s="18">
        <f>SUM([1]CENTRAL!C39)</f>
        <v>13.17</v>
      </c>
      <c r="D13" s="16"/>
      <c r="E13" s="19">
        <f>SUM(Total!M38)</f>
        <v>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15</v>
      </c>
      <c r="B14" s="17" t="s">
        <v>16</v>
      </c>
      <c r="C14" s="18">
        <f>SUM([1]CENTRAL!C10)</f>
        <v>7.96</v>
      </c>
      <c r="D14" s="16"/>
      <c r="E14" s="19">
        <f>SUM(Total!M9)</f>
        <v>24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427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3398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293</v>
      </c>
      <c r="D19" s="16"/>
      <c r="E19" s="16"/>
    </row>
    <row r="20" spans="1:5" x14ac:dyDescent="0.25">
      <c r="A20" s="17">
        <v>2</v>
      </c>
      <c r="B20" s="22">
        <v>41776</v>
      </c>
      <c r="C20" s="23">
        <v>454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402</v>
      </c>
      <c r="D22" s="16"/>
      <c r="E22" s="16"/>
    </row>
    <row r="23" spans="1:5" x14ac:dyDescent="0.25">
      <c r="A23" s="17">
        <v>5</v>
      </c>
      <c r="B23" s="22">
        <v>41797</v>
      </c>
      <c r="C23" s="23">
        <v>677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405</v>
      </c>
      <c r="D24" s="16"/>
    </row>
    <row r="25" spans="1:5" x14ac:dyDescent="0.25">
      <c r="A25" s="17">
        <v>7</v>
      </c>
      <c r="B25" s="22">
        <v>41811</v>
      </c>
      <c r="C25" s="23">
        <v>398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342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427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117</v>
      </c>
      <c r="B1" s="28"/>
      <c r="C1" s="28"/>
      <c r="D1" s="8"/>
      <c r="E1" s="9"/>
    </row>
    <row r="2" spans="1:12" ht="30" customHeight="1" x14ac:dyDescent="0.25">
      <c r="A2" s="29" t="s">
        <v>116</v>
      </c>
      <c r="B2" s="30"/>
      <c r="C2" s="30"/>
      <c r="D2" s="10"/>
      <c r="E2" s="26">
        <f>SUM(C4:C14)</f>
        <v>97.82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</v>
      </c>
      <c r="B4" s="14" t="s">
        <v>25</v>
      </c>
      <c r="C4" s="15">
        <f>SUM([1]CENTRAL!C15)</f>
        <v>6.5</v>
      </c>
      <c r="D4" s="16"/>
      <c r="E4" s="5">
        <f>SUM(Total!M14)</f>
        <v>16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17</v>
      </c>
      <c r="B5" s="17" t="s">
        <v>42</v>
      </c>
      <c r="C5" s="18">
        <f>SUM([1]CENTRAL!C26)</f>
        <v>6.5</v>
      </c>
      <c r="D5" s="16"/>
      <c r="E5" s="5">
        <f>SUM(Total!M25)</f>
        <v>34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17</v>
      </c>
      <c r="B6" s="17" t="s">
        <v>39</v>
      </c>
      <c r="C6" s="18">
        <f>SUM([1]CENTRAL!C24)</f>
        <v>6.55</v>
      </c>
      <c r="D6" s="16"/>
      <c r="E6" s="5">
        <f>SUM(Total!M23)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17</v>
      </c>
      <c r="B7" s="17" t="s">
        <v>74</v>
      </c>
      <c r="C7" s="18">
        <f>SUM([1]CENTRAL!C11)</f>
        <v>4.5</v>
      </c>
      <c r="D7" s="16"/>
      <c r="E7" s="5">
        <f>SUM(Total!M10)</f>
        <v>35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36</v>
      </c>
      <c r="B8" s="17" t="s">
        <v>35</v>
      </c>
      <c r="C8" s="18">
        <f>SUM([1]CENTRAL!C22)</f>
        <v>9.6</v>
      </c>
      <c r="D8" s="16"/>
      <c r="E8" s="5">
        <f>SUM(Total!M21)</f>
        <v>78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26</v>
      </c>
      <c r="B9" s="17" t="s">
        <v>45</v>
      </c>
      <c r="C9" s="18">
        <f>SUM([1]CENTRAL!C28)</f>
        <v>12.8</v>
      </c>
      <c r="D9" s="16" t="s">
        <v>75</v>
      </c>
      <c r="E9" s="5">
        <f>SUM(Total!M27)*2</f>
        <v>48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60</v>
      </c>
      <c r="B10" s="17" t="s">
        <v>61</v>
      </c>
      <c r="C10" s="18">
        <f>SUM([1]CENTRAL!C38)</f>
        <v>10.199999999999999</v>
      </c>
      <c r="D10" s="16"/>
      <c r="E10" s="5">
        <f>SUM(Total!M37)</f>
        <v>34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32</v>
      </c>
      <c r="C11" s="18">
        <f>SUM([1]CENTRAL!C19)</f>
        <v>6.46</v>
      </c>
      <c r="D11" s="16"/>
      <c r="E11" s="5">
        <f>SUM(Total!M18)</f>
        <v>30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28</v>
      </c>
      <c r="B12" s="17" t="s">
        <v>29</v>
      </c>
      <c r="C12" s="18">
        <f>SUM([1]CENTRAL!C17)</f>
        <v>14.06</v>
      </c>
      <c r="D12" s="16"/>
      <c r="E12" s="5">
        <f>SUM(Total!M16)</f>
        <v>63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58</v>
      </c>
      <c r="B13" s="17" t="s">
        <v>59</v>
      </c>
      <c r="C13" s="18">
        <f>SUM([1]CENTRAL!C37)</f>
        <v>8.85</v>
      </c>
      <c r="D13" s="16"/>
      <c r="E13" s="19">
        <f>SUM(Total!M36)</f>
        <v>80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4</v>
      </c>
      <c r="B14" s="17" t="s">
        <v>5</v>
      </c>
      <c r="C14" s="18">
        <f>SUM([1]CENTRAL!C4)</f>
        <v>11.8</v>
      </c>
      <c r="D14" s="16"/>
      <c r="E14" s="19">
        <f>SUM(Total!M3)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418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5112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694</v>
      </c>
      <c r="D19" s="16"/>
      <c r="E19" s="16"/>
    </row>
    <row r="20" spans="1:5" x14ac:dyDescent="0.25">
      <c r="A20" s="17">
        <v>2</v>
      </c>
      <c r="B20" s="22">
        <v>41776</v>
      </c>
      <c r="C20" s="23">
        <v>674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446</v>
      </c>
      <c r="D22" s="16"/>
      <c r="E22" s="16"/>
    </row>
    <row r="23" spans="1:5" x14ac:dyDescent="0.25">
      <c r="A23" s="17">
        <v>5</v>
      </c>
      <c r="B23" s="22">
        <v>41797</v>
      </c>
      <c r="C23" s="23">
        <v>912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674</v>
      </c>
      <c r="D24" s="16"/>
    </row>
    <row r="25" spans="1:5" x14ac:dyDescent="0.25">
      <c r="A25" s="17">
        <v>7</v>
      </c>
      <c r="B25" s="22">
        <v>41811</v>
      </c>
      <c r="C25" s="23">
        <v>658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636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418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118</v>
      </c>
      <c r="B1" s="28"/>
      <c r="C1" s="28"/>
      <c r="D1" s="8"/>
      <c r="E1" s="9"/>
    </row>
    <row r="2" spans="1:12" ht="30" customHeight="1" x14ac:dyDescent="0.25">
      <c r="A2" s="29" t="s">
        <v>119</v>
      </c>
      <c r="B2" s="30"/>
      <c r="C2" s="30"/>
      <c r="D2" s="10"/>
      <c r="E2" s="26">
        <f>SUM(C4:C14)</f>
        <v>99.52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</v>
      </c>
      <c r="B4" s="14" t="s">
        <v>25</v>
      </c>
      <c r="C4" s="15">
        <f>SUM([1]CENTRAL!C15)</f>
        <v>6.5</v>
      </c>
      <c r="D4" s="16"/>
      <c r="E4" s="5">
        <f>SUM(Total!M14)</f>
        <v>16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17</v>
      </c>
      <c r="B5" s="17" t="s">
        <v>42</v>
      </c>
      <c r="C5" s="18">
        <f>SUM([1]CENTRAL!C26)</f>
        <v>6.5</v>
      </c>
      <c r="D5" s="16"/>
      <c r="E5" s="5">
        <f>SUM(Total!M25)</f>
        <v>34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17</v>
      </c>
      <c r="B6" s="17" t="s">
        <v>39</v>
      </c>
      <c r="C6" s="18">
        <f>SUM([1]CENTRAL!C24)</f>
        <v>6.55</v>
      </c>
      <c r="D6" s="16"/>
      <c r="E6" s="5">
        <f>SUM(Total!M23)</f>
        <v>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17</v>
      </c>
      <c r="B7" s="17" t="s">
        <v>74</v>
      </c>
      <c r="C7" s="18">
        <f>SUM([1]CENTRAL!C11)</f>
        <v>4.5</v>
      </c>
      <c r="D7" s="16"/>
      <c r="E7" s="5">
        <f>SUM(Total!M10)</f>
        <v>35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36</v>
      </c>
      <c r="B8" s="17" t="s">
        <v>35</v>
      </c>
      <c r="C8" s="18">
        <f>SUM([1]CENTRAL!C22)</f>
        <v>9.6</v>
      </c>
      <c r="D8" s="16"/>
      <c r="E8" s="5">
        <f>SUM(Total!M21)</f>
        <v>78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60</v>
      </c>
      <c r="B9" s="17" t="s">
        <v>61</v>
      </c>
      <c r="C9" s="18">
        <f>SUM([1]CENTRAL!C38)</f>
        <v>10.199999999999999</v>
      </c>
      <c r="D9" s="16"/>
      <c r="E9" s="5">
        <f>SUM(Total!M37)</f>
        <v>34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51</v>
      </c>
      <c r="B10" s="17" t="s">
        <v>52</v>
      </c>
      <c r="C10" s="18">
        <f>SUM([1]CENTRAL!C32)</f>
        <v>5</v>
      </c>
      <c r="D10" s="16"/>
      <c r="E10" s="5">
        <f>SUM(Total!M31)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46</v>
      </c>
      <c r="C11" s="18">
        <f>SUM([1]CENTRAL!C29)</f>
        <v>13.96</v>
      </c>
      <c r="D11" s="16"/>
      <c r="E11" s="5">
        <f>SUM(Total!M28)</f>
        <v>52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54</v>
      </c>
      <c r="B12" s="17" t="s">
        <v>55</v>
      </c>
      <c r="C12" s="18">
        <f>SUM([1]CENTRAL!C34)</f>
        <v>12.46</v>
      </c>
      <c r="D12" s="16"/>
      <c r="E12" s="5">
        <f>SUM(Total!M33)</f>
        <v>10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9</v>
      </c>
      <c r="B13" s="17" t="s">
        <v>10</v>
      </c>
      <c r="C13" s="18">
        <f>SUM([1]CENTRAL!C7)</f>
        <v>7.76</v>
      </c>
      <c r="D13" s="16"/>
      <c r="E13" s="19">
        <f>SUM(Total!M6)</f>
        <v>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8</v>
      </c>
      <c r="B14" s="17" t="s">
        <v>7</v>
      </c>
      <c r="C14" s="18">
        <f>SUM([1]CENTRAL!C6)</f>
        <v>16.489999999999998</v>
      </c>
      <c r="D14" s="16" t="s">
        <v>75</v>
      </c>
      <c r="E14" s="19">
        <f>SUM(Total!M5)*2</f>
        <v>380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639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4706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592</v>
      </c>
      <c r="D19" s="16"/>
      <c r="E19" s="16"/>
    </row>
    <row r="20" spans="1:5" x14ac:dyDescent="0.25">
      <c r="A20" s="17">
        <v>2</v>
      </c>
      <c r="B20" s="22">
        <v>41776</v>
      </c>
      <c r="C20" s="23">
        <v>545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624</v>
      </c>
      <c r="D22" s="16"/>
      <c r="E22" s="16"/>
    </row>
    <row r="23" spans="1:5" x14ac:dyDescent="0.25">
      <c r="A23" s="17">
        <v>5</v>
      </c>
      <c r="B23" s="22">
        <v>41797</v>
      </c>
      <c r="C23" s="23">
        <v>788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465</v>
      </c>
      <c r="D24" s="16"/>
    </row>
    <row r="25" spans="1:5" x14ac:dyDescent="0.25">
      <c r="A25" s="17">
        <v>7</v>
      </c>
      <c r="B25" s="22">
        <v>41811</v>
      </c>
      <c r="C25" s="23">
        <v>554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499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639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120</v>
      </c>
      <c r="B1" s="28"/>
      <c r="C1" s="28"/>
      <c r="D1" s="8"/>
      <c r="E1" s="9"/>
    </row>
    <row r="2" spans="1:12" ht="30" customHeight="1" x14ac:dyDescent="0.25">
      <c r="A2" s="29" t="s">
        <v>121</v>
      </c>
      <c r="B2" s="30"/>
      <c r="C2" s="30"/>
      <c r="D2" s="10"/>
      <c r="E2" s="26">
        <f>SUM(C4:C14)</f>
        <v>99.52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</v>
      </c>
      <c r="B4" s="14" t="s">
        <v>25</v>
      </c>
      <c r="C4" s="15">
        <f>SUM([1]CENTRAL!C15)</f>
        <v>6.5</v>
      </c>
      <c r="D4" s="16"/>
      <c r="E4" s="5">
        <f>SUM(Total!M14)</f>
        <v>16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17</v>
      </c>
      <c r="B5" s="17" t="s">
        <v>42</v>
      </c>
      <c r="C5" s="18">
        <f>SUM([1]CENTRAL!C26)</f>
        <v>6.5</v>
      </c>
      <c r="D5" s="16"/>
      <c r="E5" s="5">
        <f>SUM(Total!M25)</f>
        <v>34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17</v>
      </c>
      <c r="B6" s="17" t="s">
        <v>74</v>
      </c>
      <c r="C6" s="18">
        <f>SUM([1]CENTRAL!C11)</f>
        <v>4.5</v>
      </c>
      <c r="D6" s="16"/>
      <c r="E6" s="5">
        <f>SUM(Total!M10)</f>
        <v>35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36</v>
      </c>
      <c r="B7" s="17" t="s">
        <v>35</v>
      </c>
      <c r="C7" s="18">
        <f>SUM([1]CENTRAL!C22)</f>
        <v>9.6</v>
      </c>
      <c r="D7" s="16"/>
      <c r="E7" s="5">
        <f>SUM(Total!M21)</f>
        <v>78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51</v>
      </c>
      <c r="B8" s="17" t="s">
        <v>52</v>
      </c>
      <c r="C8" s="18">
        <f>SUM([1]CENTRAL!C32)</f>
        <v>5</v>
      </c>
      <c r="D8" s="16"/>
      <c r="E8" s="5">
        <f>SUM(Total!M31)</f>
        <v>0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23</v>
      </c>
      <c r="B9" s="17" t="s">
        <v>46</v>
      </c>
      <c r="C9" s="18">
        <f>SUM([1]CENTRAL!C29)</f>
        <v>13.96</v>
      </c>
      <c r="D9" s="16" t="s">
        <v>75</v>
      </c>
      <c r="E9" s="5">
        <f>SUM(Total!M28)*2</f>
        <v>104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26</v>
      </c>
      <c r="B10" s="17" t="s">
        <v>45</v>
      </c>
      <c r="C10" s="18">
        <f>SUM([1]CENTRAL!C28)</f>
        <v>12.8</v>
      </c>
      <c r="D10" s="16"/>
      <c r="E10" s="5">
        <f>SUM(Total!M27)</f>
        <v>24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23</v>
      </c>
      <c r="B11" s="17" t="s">
        <v>32</v>
      </c>
      <c r="C11" s="18">
        <f>SUM([1]CENTRAL!C19)</f>
        <v>6.46</v>
      </c>
      <c r="D11" s="16"/>
      <c r="E11" s="5">
        <f>SUM(Total!M18)</f>
        <v>30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30</v>
      </c>
      <c r="B12" s="17" t="s">
        <v>31</v>
      </c>
      <c r="C12" s="18">
        <f>SUM([1]CENTRAL!C18)</f>
        <v>5</v>
      </c>
      <c r="D12" s="16"/>
      <c r="E12" s="5">
        <f>SUM(Total!M17)</f>
        <v>73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21</v>
      </c>
      <c r="B13" s="17" t="s">
        <v>22</v>
      </c>
      <c r="C13" s="18">
        <f>SUM([1]CENTRAL!C13)</f>
        <v>12.96</v>
      </c>
      <c r="D13" s="16"/>
      <c r="E13" s="19">
        <f>SUM(Total!M12)</f>
        <v>54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37</v>
      </c>
      <c r="B14" s="17" t="s">
        <v>38</v>
      </c>
      <c r="C14" s="18">
        <f>SUM([1]CENTRAL!C23)</f>
        <v>16.239999999999998</v>
      </c>
      <c r="D14" s="16"/>
      <c r="E14" s="19">
        <f>SUM(Total!M22)</f>
        <v>114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562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4428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454</v>
      </c>
      <c r="D19" s="16"/>
      <c r="E19" s="16"/>
    </row>
    <row r="20" spans="1:5" x14ac:dyDescent="0.25">
      <c r="A20" s="17">
        <v>2</v>
      </c>
      <c r="B20" s="22">
        <v>41776</v>
      </c>
      <c r="C20" s="23">
        <v>486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663</v>
      </c>
      <c r="D22" s="16"/>
      <c r="E22" s="16"/>
    </row>
    <row r="23" spans="1:5" x14ac:dyDescent="0.25">
      <c r="A23" s="17">
        <v>5</v>
      </c>
      <c r="B23" s="22">
        <v>41797</v>
      </c>
      <c r="C23" s="23">
        <v>767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490</v>
      </c>
      <c r="D24" s="16"/>
    </row>
    <row r="25" spans="1:5" x14ac:dyDescent="0.25">
      <c r="A25" s="17">
        <v>7</v>
      </c>
      <c r="B25" s="22">
        <v>41811</v>
      </c>
      <c r="C25" s="23">
        <v>382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624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562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122</v>
      </c>
      <c r="B1" s="28"/>
      <c r="C1" s="28"/>
      <c r="D1" s="8"/>
      <c r="E1" s="9"/>
    </row>
    <row r="2" spans="1:12" ht="30" customHeight="1" x14ac:dyDescent="0.25">
      <c r="A2" s="29" t="s">
        <v>123</v>
      </c>
      <c r="B2" s="30"/>
      <c r="C2" s="30"/>
      <c r="D2" s="10"/>
      <c r="E2" s="26">
        <f>SUM(C4:C14)</f>
        <v>99.58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4</v>
      </c>
      <c r="B4" s="14" t="s">
        <v>25</v>
      </c>
      <c r="C4" s="15">
        <f>SUM([1]CENTRAL!C15)</f>
        <v>6.5</v>
      </c>
      <c r="D4" s="16"/>
      <c r="E4" s="5">
        <f>SUM(Total!M14)</f>
        <v>16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17</v>
      </c>
      <c r="B5" s="17" t="s">
        <v>42</v>
      </c>
      <c r="C5" s="18">
        <f>SUM([1]CENTRAL!C26)</f>
        <v>6.5</v>
      </c>
      <c r="D5" s="16"/>
      <c r="E5" s="5">
        <f>SUM(Total!M25)</f>
        <v>34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17</v>
      </c>
      <c r="B6" s="17" t="s">
        <v>74</v>
      </c>
      <c r="C6" s="18">
        <f>SUM([1]CENTRAL!C11)</f>
        <v>4.5</v>
      </c>
      <c r="D6" s="16"/>
      <c r="E6" s="5">
        <f>SUM(Total!M10)</f>
        <v>35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51</v>
      </c>
      <c r="B7" s="17" t="s">
        <v>52</v>
      </c>
      <c r="C7" s="18">
        <f>SUM([1]CENTRAL!C32)</f>
        <v>5</v>
      </c>
      <c r="D7" s="16"/>
      <c r="E7" s="5">
        <f>SUM(Total!M31)</f>
        <v>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26</v>
      </c>
      <c r="B8" s="17" t="s">
        <v>45</v>
      </c>
      <c r="C8" s="18">
        <f>SUM([1]CENTRAL!C28)</f>
        <v>12.8</v>
      </c>
      <c r="D8" s="16" t="s">
        <v>75</v>
      </c>
      <c r="E8" s="5">
        <f>SUM(Total!M27)*2</f>
        <v>48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23</v>
      </c>
      <c r="B9" s="17" t="s">
        <v>32</v>
      </c>
      <c r="C9" s="18">
        <f>SUM([1]CENTRAL!C19)</f>
        <v>6.46</v>
      </c>
      <c r="D9" s="16"/>
      <c r="E9" s="5">
        <f>SUM(Total!M18)</f>
        <v>30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30</v>
      </c>
      <c r="B10" s="17" t="s">
        <v>31</v>
      </c>
      <c r="C10" s="18">
        <f>SUM([1]CENTRAL!C18)</f>
        <v>5</v>
      </c>
      <c r="D10" s="16"/>
      <c r="E10" s="5">
        <f>SUM(Total!M17)</f>
        <v>73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21</v>
      </c>
      <c r="B11" s="17" t="s">
        <v>22</v>
      </c>
      <c r="C11" s="18">
        <f>SUM([1]CENTRAL!C13)</f>
        <v>12.96</v>
      </c>
      <c r="D11" s="16"/>
      <c r="E11" s="5">
        <f>SUM(Total!M12)</f>
        <v>54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60</v>
      </c>
      <c r="B12" s="17" t="s">
        <v>61</v>
      </c>
      <c r="C12" s="18">
        <f>SUM([1]CENTRAL!C38)</f>
        <v>10.199999999999999</v>
      </c>
      <c r="D12" s="16"/>
      <c r="E12" s="5">
        <f>SUM(Total!M37)</f>
        <v>34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8</v>
      </c>
      <c r="B13" s="17" t="s">
        <v>7</v>
      </c>
      <c r="C13" s="18">
        <f>SUM([1]CENTRAL!C6)</f>
        <v>16.489999999999998</v>
      </c>
      <c r="D13" s="16"/>
      <c r="E13" s="19">
        <f>SUM(Total!M5)</f>
        <v>190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21</v>
      </c>
      <c r="B14" s="17" t="s">
        <v>62</v>
      </c>
      <c r="C14" s="18">
        <f>SUM([1]CENTRAL!C39)</f>
        <v>13.17</v>
      </c>
      <c r="D14" s="16"/>
      <c r="E14" s="19">
        <f>SUM(Total!M38)</f>
        <v>0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514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4916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537</v>
      </c>
      <c r="D19" s="16"/>
      <c r="E19" s="16"/>
    </row>
    <row r="20" spans="1:5" x14ac:dyDescent="0.25">
      <c r="A20" s="17">
        <v>2</v>
      </c>
      <c r="B20" s="22">
        <v>41776</v>
      </c>
      <c r="C20" s="23">
        <v>520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715</v>
      </c>
      <c r="D22" s="16"/>
      <c r="E22" s="16"/>
    </row>
    <row r="23" spans="1:5" x14ac:dyDescent="0.25">
      <c r="A23" s="17">
        <v>5</v>
      </c>
      <c r="B23" s="22">
        <v>41797</v>
      </c>
      <c r="C23" s="23">
        <v>1004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406</v>
      </c>
      <c r="D24" s="16"/>
    </row>
    <row r="25" spans="1:5" x14ac:dyDescent="0.25">
      <c r="A25" s="17">
        <v>7</v>
      </c>
      <c r="B25" s="22">
        <v>41811</v>
      </c>
      <c r="C25" s="23">
        <v>606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614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514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workbookViewId="0">
      <selection activeCell="E17" sqref="E17"/>
    </sheetView>
  </sheetViews>
  <sheetFormatPr defaultRowHeight="12.75" x14ac:dyDescent="0.25"/>
  <cols>
    <col min="1" max="2" width="15.7109375" style="5" customWidth="1"/>
    <col min="3" max="3" width="10.7109375" style="5" customWidth="1"/>
    <col min="4" max="7" width="5.7109375" style="5" customWidth="1"/>
    <col min="8" max="16384" width="9.140625" style="5"/>
  </cols>
  <sheetData>
    <row r="1" spans="1:12" ht="30" customHeight="1" x14ac:dyDescent="0.25">
      <c r="A1" s="27" t="s">
        <v>124</v>
      </c>
      <c r="B1" s="28"/>
      <c r="C1" s="28"/>
      <c r="D1" s="8"/>
      <c r="E1" s="9"/>
    </row>
    <row r="2" spans="1:12" ht="30" customHeight="1" x14ac:dyDescent="0.25">
      <c r="A2" s="29" t="s">
        <v>125</v>
      </c>
      <c r="B2" s="30"/>
      <c r="C2" s="30"/>
      <c r="D2" s="10"/>
      <c r="E2" s="26">
        <f>SUM(C4:C14)</f>
        <v>98.679999999999993</v>
      </c>
      <c r="F2" s="35" t="s">
        <v>126</v>
      </c>
      <c r="G2" s="35"/>
      <c r="H2" s="35"/>
      <c r="I2" s="35"/>
      <c r="J2" s="35"/>
      <c r="K2" s="35"/>
      <c r="L2" s="35"/>
    </row>
    <row r="3" spans="1:12" ht="30" customHeight="1" x14ac:dyDescent="0.25">
      <c r="A3" s="11" t="s">
        <v>72</v>
      </c>
      <c r="B3" s="11" t="s">
        <v>73</v>
      </c>
      <c r="C3" s="12" t="s">
        <v>0</v>
      </c>
      <c r="D3" s="13"/>
    </row>
    <row r="4" spans="1:12" x14ac:dyDescent="0.25">
      <c r="A4" s="14" t="s">
        <v>17</v>
      </c>
      <c r="B4" s="14" t="s">
        <v>74</v>
      </c>
      <c r="C4" s="15">
        <f>SUM([1]CENTRAL!C11)</f>
        <v>4.5</v>
      </c>
      <c r="D4" s="16"/>
      <c r="E4" s="5">
        <f>SUM(Total!M10)</f>
        <v>35</v>
      </c>
      <c r="F4" s="35" t="s">
        <v>127</v>
      </c>
      <c r="G4" s="35"/>
      <c r="H4" s="35"/>
      <c r="I4" s="35"/>
      <c r="J4" s="35"/>
      <c r="K4" s="35"/>
      <c r="L4" s="35"/>
    </row>
    <row r="5" spans="1:12" x14ac:dyDescent="0.25">
      <c r="A5" s="17" t="s">
        <v>26</v>
      </c>
      <c r="B5" s="17" t="s">
        <v>45</v>
      </c>
      <c r="C5" s="18">
        <f>SUM([1]CENTRAL!C28)</f>
        <v>12.8</v>
      </c>
      <c r="D5" s="16" t="s">
        <v>75</v>
      </c>
      <c r="E5" s="5">
        <f>SUM(Total!M27)</f>
        <v>24</v>
      </c>
      <c r="F5" s="35"/>
      <c r="G5" s="35"/>
      <c r="H5" s="35"/>
      <c r="I5" s="35"/>
      <c r="J5" s="35"/>
      <c r="K5" s="35"/>
      <c r="L5" s="35"/>
    </row>
    <row r="6" spans="1:12" x14ac:dyDescent="0.25">
      <c r="A6" s="17" t="s">
        <v>8</v>
      </c>
      <c r="B6" s="17" t="s">
        <v>7</v>
      </c>
      <c r="C6" s="18">
        <f>SUM([1]CENTRAL!C6)</f>
        <v>16.489999999999998</v>
      </c>
      <c r="D6" s="16"/>
      <c r="E6" s="5">
        <f>SUM(Total!M5)*2</f>
        <v>380</v>
      </c>
      <c r="F6" s="35"/>
      <c r="G6" s="35"/>
      <c r="H6" s="35"/>
      <c r="I6" s="35"/>
      <c r="J6" s="35"/>
      <c r="K6" s="35"/>
      <c r="L6" s="35"/>
    </row>
    <row r="7" spans="1:12" x14ac:dyDescent="0.25">
      <c r="A7" s="17" t="s">
        <v>58</v>
      </c>
      <c r="B7" s="17" t="s">
        <v>59</v>
      </c>
      <c r="C7" s="18">
        <f>SUM([1]CENTRAL!C37)</f>
        <v>8.85</v>
      </c>
      <c r="D7" s="16"/>
      <c r="E7" s="5">
        <f>SUM(Total!M36)</f>
        <v>80</v>
      </c>
      <c r="F7" s="35"/>
      <c r="G7" s="35"/>
      <c r="H7" s="35"/>
      <c r="I7" s="35"/>
      <c r="J7" s="35"/>
      <c r="K7" s="35"/>
      <c r="L7" s="35"/>
    </row>
    <row r="8" spans="1:12" x14ac:dyDescent="0.25">
      <c r="A8" s="17" t="s">
        <v>40</v>
      </c>
      <c r="B8" s="17" t="s">
        <v>41</v>
      </c>
      <c r="C8" s="18">
        <f>SUM([1]CENTRAL!C25)</f>
        <v>9.5399999999999991</v>
      </c>
      <c r="D8" s="16"/>
      <c r="E8" s="5">
        <f>SUM(Total!M24)</f>
        <v>92</v>
      </c>
      <c r="F8" s="35"/>
      <c r="G8" s="35"/>
      <c r="H8" s="35"/>
      <c r="I8" s="35"/>
      <c r="J8" s="35"/>
      <c r="K8" s="35"/>
      <c r="L8" s="35"/>
    </row>
    <row r="9" spans="1:12" x14ac:dyDescent="0.25">
      <c r="A9" s="17" t="s">
        <v>58</v>
      </c>
      <c r="B9" s="17" t="s">
        <v>69</v>
      </c>
      <c r="C9" s="18">
        <v>4.5</v>
      </c>
      <c r="D9" s="16"/>
      <c r="E9" s="5">
        <f>SUM(Total!M42)</f>
        <v>60</v>
      </c>
      <c r="F9" s="35"/>
      <c r="G9" s="35"/>
      <c r="H9" s="35"/>
      <c r="I9" s="35"/>
      <c r="J9" s="35"/>
      <c r="K9" s="35"/>
      <c r="L9" s="35"/>
    </row>
    <row r="10" spans="1:12" x14ac:dyDescent="0.25">
      <c r="A10" s="17" t="s">
        <v>9</v>
      </c>
      <c r="B10" s="17" t="s">
        <v>10</v>
      </c>
      <c r="C10" s="18">
        <f>SUM([1]CENTRAL!C7)</f>
        <v>7.76</v>
      </c>
      <c r="D10" s="16"/>
      <c r="E10" s="5">
        <f>SUM(Total!M6)</f>
        <v>0</v>
      </c>
      <c r="F10" s="35"/>
      <c r="G10" s="35"/>
      <c r="H10" s="35"/>
      <c r="I10" s="35"/>
      <c r="J10" s="35"/>
      <c r="K10" s="35"/>
      <c r="L10" s="35"/>
    </row>
    <row r="11" spans="1:12" x14ac:dyDescent="0.25">
      <c r="A11" s="17" t="s">
        <v>4</v>
      </c>
      <c r="B11" s="17" t="s">
        <v>25</v>
      </c>
      <c r="C11" s="18">
        <f>SUM([1]CENTRAL!C15)</f>
        <v>6.5</v>
      </c>
      <c r="D11" s="16"/>
      <c r="E11" s="5">
        <f>SUM(Total!M14)</f>
        <v>16</v>
      </c>
      <c r="F11" s="35"/>
      <c r="G11" s="35"/>
      <c r="H11" s="35"/>
      <c r="I11" s="35"/>
      <c r="J11" s="35"/>
      <c r="K11" s="35"/>
      <c r="L11" s="35"/>
    </row>
    <row r="12" spans="1:12" x14ac:dyDescent="0.25">
      <c r="A12" s="17" t="s">
        <v>17</v>
      </c>
      <c r="B12" s="17" t="s">
        <v>42</v>
      </c>
      <c r="C12" s="18">
        <f>SUM([1]CENTRAL!C26)</f>
        <v>6.5</v>
      </c>
      <c r="D12" s="16"/>
      <c r="E12" s="5">
        <f>SUM(Total!M25)</f>
        <v>34</v>
      </c>
      <c r="F12" s="35"/>
      <c r="G12" s="35"/>
      <c r="H12" s="35"/>
      <c r="I12" s="35"/>
      <c r="J12" s="35"/>
      <c r="K12" s="35"/>
      <c r="L12" s="35"/>
    </row>
    <row r="13" spans="1:12" x14ac:dyDescent="0.25">
      <c r="A13" s="17" t="s">
        <v>30</v>
      </c>
      <c r="B13" s="17" t="s">
        <v>31</v>
      </c>
      <c r="C13" s="18">
        <f>SUM([1]CENTRAL!C18)</f>
        <v>5</v>
      </c>
      <c r="D13" s="16"/>
      <c r="E13" s="19">
        <f>SUM(Total!M17)</f>
        <v>73</v>
      </c>
      <c r="F13" s="35"/>
      <c r="G13" s="35"/>
      <c r="H13" s="35"/>
      <c r="I13" s="35"/>
      <c r="J13" s="35"/>
      <c r="K13" s="35"/>
      <c r="L13" s="35"/>
    </row>
    <row r="14" spans="1:12" x14ac:dyDescent="0.25">
      <c r="A14" s="17" t="s">
        <v>37</v>
      </c>
      <c r="B14" s="17" t="s">
        <v>38</v>
      </c>
      <c r="C14" s="18">
        <f>SUM([1]CENTRAL!C23)</f>
        <v>16.239999999999998</v>
      </c>
      <c r="D14" s="16"/>
      <c r="E14" s="19">
        <f>SUM(Total!M22)</f>
        <v>114</v>
      </c>
      <c r="F14" s="35"/>
      <c r="G14" s="35"/>
      <c r="H14" s="35"/>
      <c r="I14" s="35"/>
      <c r="J14" s="35"/>
      <c r="K14" s="35"/>
      <c r="L14" s="35"/>
    </row>
    <row r="15" spans="1:12" x14ac:dyDescent="0.25">
      <c r="C15" s="20"/>
      <c r="D15" s="16"/>
      <c r="E15" s="19">
        <f>SUM(E4:E14)</f>
        <v>908</v>
      </c>
      <c r="F15" s="35"/>
      <c r="G15" s="35"/>
      <c r="H15" s="35"/>
      <c r="I15" s="35"/>
      <c r="J15" s="35"/>
      <c r="K15" s="35"/>
      <c r="L15" s="35"/>
    </row>
    <row r="16" spans="1:12" x14ac:dyDescent="0.25">
      <c r="A16" s="31">
        <f>SUM(C19:C36)</f>
        <v>5862</v>
      </c>
      <c r="B16" s="31"/>
      <c r="C16" s="32"/>
      <c r="D16" s="16"/>
      <c r="E16" s="16"/>
    </row>
    <row r="17" spans="1:5" x14ac:dyDescent="0.25">
      <c r="A17" s="33"/>
      <c r="B17" s="33"/>
      <c r="C17" s="34"/>
      <c r="D17" s="16"/>
      <c r="E17" s="16"/>
    </row>
    <row r="18" spans="1:5" x14ac:dyDescent="0.25">
      <c r="A18" s="21" t="s">
        <v>76</v>
      </c>
      <c r="B18" s="11" t="s">
        <v>77</v>
      </c>
      <c r="C18" s="11" t="s">
        <v>1</v>
      </c>
      <c r="D18" s="16"/>
      <c r="E18" s="16"/>
    </row>
    <row r="19" spans="1:5" x14ac:dyDescent="0.25">
      <c r="A19" s="17">
        <v>1</v>
      </c>
      <c r="B19" s="22">
        <v>41769</v>
      </c>
      <c r="C19" s="23">
        <v>820</v>
      </c>
      <c r="D19" s="16"/>
      <c r="E19" s="16"/>
    </row>
    <row r="20" spans="1:5" x14ac:dyDescent="0.25">
      <c r="A20" s="17">
        <v>2</v>
      </c>
      <c r="B20" s="22">
        <v>41776</v>
      </c>
      <c r="C20" s="23">
        <v>799</v>
      </c>
      <c r="D20" s="16"/>
      <c r="E20" s="16"/>
    </row>
    <row r="21" spans="1:5" x14ac:dyDescent="0.25">
      <c r="A21" s="17">
        <v>3</v>
      </c>
      <c r="B21" s="22">
        <v>41783</v>
      </c>
      <c r="C21" s="17"/>
      <c r="D21" s="16"/>
      <c r="E21" s="16"/>
    </row>
    <row r="22" spans="1:5" x14ac:dyDescent="0.25">
      <c r="A22" s="17">
        <v>4</v>
      </c>
      <c r="B22" s="22">
        <v>41790</v>
      </c>
      <c r="C22" s="23">
        <v>742</v>
      </c>
      <c r="D22" s="16"/>
      <c r="E22" s="16"/>
    </row>
    <row r="23" spans="1:5" x14ac:dyDescent="0.25">
      <c r="A23" s="17">
        <v>5</v>
      </c>
      <c r="B23" s="22">
        <v>41797</v>
      </c>
      <c r="C23" s="23">
        <v>741</v>
      </c>
      <c r="D23" s="16"/>
      <c r="E23" s="16"/>
    </row>
    <row r="24" spans="1:5" ht="15" customHeight="1" x14ac:dyDescent="0.25">
      <c r="A24" s="17">
        <v>6</v>
      </c>
      <c r="B24" s="22">
        <v>41804</v>
      </c>
      <c r="C24" s="23">
        <v>475</v>
      </c>
      <c r="D24" s="16"/>
    </row>
    <row r="25" spans="1:5" x14ac:dyDescent="0.25">
      <c r="A25" s="17">
        <v>7</v>
      </c>
      <c r="B25" s="22">
        <v>41811</v>
      </c>
      <c r="C25" s="23">
        <v>842</v>
      </c>
      <c r="D25" s="16"/>
      <c r="E25" s="16"/>
    </row>
    <row r="26" spans="1:5" x14ac:dyDescent="0.25">
      <c r="A26" s="17">
        <v>8</v>
      </c>
      <c r="B26" s="22">
        <v>41818</v>
      </c>
      <c r="C26" s="17"/>
      <c r="D26" s="16"/>
      <c r="E26" s="16"/>
    </row>
    <row r="27" spans="1:5" x14ac:dyDescent="0.25">
      <c r="A27" s="17">
        <v>9</v>
      </c>
      <c r="B27" s="22">
        <v>41825</v>
      </c>
      <c r="C27" s="23">
        <v>535</v>
      </c>
      <c r="D27" s="16"/>
      <c r="E27" s="16"/>
    </row>
    <row r="28" spans="1:5" x14ac:dyDescent="0.25">
      <c r="A28" s="17">
        <v>10</v>
      </c>
      <c r="B28" s="22">
        <v>41832</v>
      </c>
      <c r="C28" s="24">
        <f>SUM(E15)</f>
        <v>908</v>
      </c>
    </row>
    <row r="29" spans="1:5" x14ac:dyDescent="0.25">
      <c r="A29" s="17">
        <v>11</v>
      </c>
      <c r="B29" s="22">
        <v>41839</v>
      </c>
      <c r="C29" s="24"/>
      <c r="D29" s="16"/>
      <c r="E29" s="16"/>
    </row>
    <row r="30" spans="1:5" x14ac:dyDescent="0.25">
      <c r="A30" s="17">
        <v>12</v>
      </c>
      <c r="B30" s="22">
        <v>41846</v>
      </c>
      <c r="C30" s="24"/>
      <c r="D30" s="16"/>
      <c r="E30" s="16"/>
    </row>
    <row r="31" spans="1:5" x14ac:dyDescent="0.25">
      <c r="A31" s="17">
        <v>13</v>
      </c>
      <c r="B31" s="22">
        <v>41853</v>
      </c>
      <c r="C31" s="24"/>
      <c r="D31" s="16"/>
      <c r="E31" s="16"/>
    </row>
    <row r="32" spans="1:5" x14ac:dyDescent="0.25">
      <c r="A32" s="17">
        <v>14</v>
      </c>
      <c r="B32" s="22">
        <v>41860</v>
      </c>
      <c r="C32" s="24"/>
      <c r="D32" s="16"/>
      <c r="E32" s="16"/>
    </row>
    <row r="33" spans="1:5" x14ac:dyDescent="0.25">
      <c r="A33" s="17">
        <v>15</v>
      </c>
      <c r="B33" s="22">
        <v>41867</v>
      </c>
      <c r="C33" s="24"/>
      <c r="D33" s="16"/>
      <c r="E33" s="16"/>
    </row>
    <row r="34" spans="1:5" x14ac:dyDescent="0.25">
      <c r="A34" s="17">
        <v>16</v>
      </c>
      <c r="B34" s="22">
        <v>41874</v>
      </c>
      <c r="C34" s="24"/>
      <c r="D34" s="16"/>
      <c r="E34" s="16"/>
    </row>
    <row r="35" spans="1:5" x14ac:dyDescent="0.25">
      <c r="A35" s="17">
        <v>17</v>
      </c>
      <c r="B35" s="22">
        <v>41881</v>
      </c>
      <c r="C35" s="24"/>
      <c r="D35" s="16"/>
      <c r="E35" s="16"/>
    </row>
    <row r="36" spans="1:5" x14ac:dyDescent="0.25">
      <c r="A36" s="17">
        <v>18</v>
      </c>
      <c r="B36" s="22">
        <v>41888</v>
      </c>
      <c r="C36" s="24"/>
      <c r="D36" s="16"/>
      <c r="E36" s="16"/>
    </row>
    <row r="37" spans="1:5" x14ac:dyDescent="0.25">
      <c r="C37" s="20"/>
      <c r="D37" s="16"/>
      <c r="E37" s="16"/>
    </row>
    <row r="38" spans="1:5" x14ac:dyDescent="0.25">
      <c r="C38" s="20"/>
      <c r="D38" s="16"/>
      <c r="E38" s="16"/>
    </row>
    <row r="39" spans="1:5" x14ac:dyDescent="0.25">
      <c r="C39" s="20"/>
      <c r="D39" s="16"/>
      <c r="E39" s="16"/>
    </row>
    <row r="40" spans="1:5" x14ac:dyDescent="0.25">
      <c r="C40" s="20"/>
      <c r="D40" s="16"/>
      <c r="E40" s="16"/>
    </row>
    <row r="41" spans="1:5" x14ac:dyDescent="0.25">
      <c r="C41" s="20"/>
      <c r="D41" s="16"/>
      <c r="E41" s="16"/>
    </row>
    <row r="42" spans="1:5" x14ac:dyDescent="0.25">
      <c r="C42" s="20"/>
    </row>
    <row r="43" spans="1:5" x14ac:dyDescent="0.25">
      <c r="C43" s="20"/>
    </row>
  </sheetData>
  <mergeCells count="5">
    <mergeCell ref="A1:C1"/>
    <mergeCell ref="A2:C2"/>
    <mergeCell ref="A16:C17"/>
    <mergeCell ref="F2:L2"/>
    <mergeCell ref="F4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Total</vt:lpstr>
      <vt:lpstr>HS</vt:lpstr>
      <vt:lpstr>WH</vt:lpstr>
      <vt:lpstr>JG</vt:lpstr>
      <vt:lpstr>DM</vt:lpstr>
      <vt:lpstr>MI</vt:lpstr>
      <vt:lpstr>AHJ</vt:lpstr>
      <vt:lpstr>MG</vt:lpstr>
      <vt:lpstr>NL</vt:lpstr>
      <vt:lpstr>DH</vt:lpstr>
      <vt:lpstr>JA</vt:lpstr>
      <vt:lpstr>MM</vt:lpstr>
      <vt:lpstr>PW1</vt:lpstr>
      <vt:lpstr>PW2</vt:lpstr>
      <vt:lpstr>RK</vt:lpstr>
      <vt:lpstr>AL</vt:lpstr>
      <vt:lpstr>PB</vt:lpstr>
      <vt:lpstr>PK</vt:lpstr>
      <vt:lpstr>NS</vt:lpstr>
      <vt:lpstr>EB</vt:lpstr>
      <vt:lpstr>RQ1</vt:lpstr>
      <vt:lpstr>RQ2</vt:lpstr>
      <vt:lpstr>TB</vt:lpstr>
      <vt:lpstr>RC</vt:lpstr>
      <vt:lpstr>GG</vt:lpstr>
      <vt:lpstr>MB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2014-07-15T18:42:15Z</dcterms:created>
  <dcterms:modified xsi:type="dcterms:W3CDTF">2014-07-16T20:23:28Z</dcterms:modified>
</cp:coreProperties>
</file>